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X:\UM-PNRR\M5C1 R1.1 - Programma GOL\CRONOPROGRAMMI PROCEDURALI REGIONI\0. NUOVO CRONO 2026\"/>
    </mc:Choice>
  </mc:AlternateContent>
  <xr:revisionPtr revIDLastSave="0" documentId="13_ncr:1_{2B933C6F-C6AC-477D-BBD6-6A0BC84CCBEA}" xr6:coauthVersionLast="47" xr6:coauthVersionMax="47" xr10:uidLastSave="{00000000-0000-0000-0000-000000000000}"/>
  <bookViews>
    <workbookView xWindow="-108" yWindow="-108" windowWidth="23256" windowHeight="12576" tabRatio="586" activeTab="1" xr2:uid="{E38B90B7-ED26-4772-A1FB-D1B39570AB8F}"/>
  </bookViews>
  <sheets>
    <sheet name="README" sheetId="13" r:id="rId1"/>
    <sheet name="STEP PROCEDURALI E TARGET" sheetId="9" r:id="rId2"/>
    <sheet name="NOTE" sheetId="15" r:id="rId3"/>
    <sheet name="metadati" sheetId="12" r:id="rId4"/>
    <sheet name="Nuovi obiettivi GOL" sheetId="16" r:id="rId5"/>
  </sheets>
  <definedNames>
    <definedName name="_xlnm.Print_Area" localSheetId="1">'STEP PROCEDURALI E TARGET'!$A$1:$M$13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 i="9" l="1"/>
  <c r="L7" i="9" l="1"/>
  <c r="K7" i="9"/>
  <c r="J7" i="9"/>
  <c r="I7" i="9"/>
  <c r="DL3" i="9" l="1"/>
  <c r="DK3" i="9"/>
  <c r="DJ3" i="9"/>
  <c r="DI3" i="9"/>
  <c r="DD3" i="9"/>
  <c r="DC3" i="9"/>
  <c r="DB3" i="9"/>
  <c r="DA3" i="9"/>
  <c r="CV3" i="9"/>
  <c r="CU3" i="9"/>
  <c r="CT3" i="9"/>
  <c r="CS3" i="9"/>
  <c r="CN3" i="9"/>
  <c r="CM3" i="9"/>
  <c r="CL3" i="9"/>
  <c r="CK3" i="9"/>
  <c r="CF3" i="9"/>
  <c r="CE3" i="9"/>
  <c r="CD3" i="9"/>
  <c r="CC3" i="9"/>
  <c r="BX3" i="9"/>
  <c r="BW3" i="9"/>
  <c r="BV3" i="9"/>
  <c r="BU3" i="9"/>
  <c r="BP3" i="9"/>
  <c r="BO3" i="9"/>
  <c r="BN3" i="9"/>
  <c r="BM3" i="9"/>
  <c r="BH3" i="9"/>
  <c r="BG3" i="9"/>
  <c r="BF3" i="9"/>
  <c r="BE3" i="9"/>
  <c r="AZ3" i="9"/>
  <c r="AY3" i="9"/>
  <c r="AX3" i="9"/>
  <c r="AW3" i="9"/>
  <c r="AR3" i="9"/>
  <c r="AQ3" i="9"/>
  <c r="AP3" i="9"/>
  <c r="AO3" i="9"/>
  <c r="AJ3" i="9"/>
  <c r="AI3" i="9"/>
  <c r="AH3" i="9"/>
  <c r="AG3" i="9"/>
  <c r="AB3" i="9"/>
  <c r="D8" i="9" s="1"/>
  <c r="AA3" i="9"/>
  <c r="C8" i="9" s="1"/>
  <c r="Z3" i="9"/>
  <c r="B8" i="9" s="1"/>
  <c r="A8" i="9"/>
  <c r="A9" i="9" s="1"/>
  <c r="C9" i="9" l="1"/>
  <c r="D9" i="9"/>
  <c r="B9" i="9"/>
  <c r="L8" i="9" l="1"/>
  <c r="J8" i="9"/>
  <c r="I8" i="9"/>
  <c r="K8" i="9" l="1"/>
</calcChain>
</file>

<file path=xl/sharedStrings.xml><?xml version="1.0" encoding="utf-8"?>
<sst xmlns="http://schemas.openxmlformats.org/spreadsheetml/2006/main" count="243" uniqueCount="105">
  <si>
    <t xml:space="preserve">Introduzione/Estensione del tirocinio extracurriculare nell’ambito dei Percorsi GOL </t>
  </si>
  <si>
    <t>Formazione</t>
  </si>
  <si>
    <t>Efficientamento CPI</t>
  </si>
  <si>
    <t>Percorso</t>
  </si>
  <si>
    <t>Politiche attive</t>
  </si>
  <si>
    <t xml:space="preserve">Step Procedurali </t>
  </si>
  <si>
    <t>Rafforzamento degli interventi di promozione dei servizi GOL</t>
  </si>
  <si>
    <t xml:space="preserve">Formazione operatori </t>
  </si>
  <si>
    <t>Completamento interoperabilità sistemi regionali -SIU</t>
  </si>
  <si>
    <t>Attivazione LEP M sul percorso 4</t>
  </si>
  <si>
    <t>Attivazione LEP N sul percorso 4</t>
  </si>
  <si>
    <t>Attivazione LEP J sul percorso 4</t>
  </si>
  <si>
    <t>Attività di riconvocazione dei presi in carico non beneficiari</t>
  </si>
  <si>
    <t xml:space="preserve">Introduzione formazione breve sui percorsi 1 e 2 </t>
  </si>
  <si>
    <t>Attività di riconvocazione dei presi in carico non formati</t>
  </si>
  <si>
    <t xml:space="preserve">Tirocinio extracurriculare nell’ambito dei Percorsi GOL </t>
  </si>
  <si>
    <t xml:space="preserve">azioni di accelerazione 
</t>
  </si>
  <si>
    <t>Presenza dei servizi di autoimpiego</t>
  </si>
  <si>
    <t>Rafforzamento capacità di intercettare la platea</t>
  </si>
  <si>
    <t>Efficientamento trasmissione dati</t>
  </si>
  <si>
    <t>Area di programmazione</t>
  </si>
  <si>
    <t>Attivazione di nuovi tirocini post 1 aprile</t>
  </si>
  <si>
    <t>Valorizzazione dei tirocini conclusi avviati dopo il patto</t>
  </si>
  <si>
    <t>Politiche/attività oggetto di programmazione</t>
  </si>
  <si>
    <t>dispositivo/strumento di attuazione</t>
  </si>
  <si>
    <t>Attivazione delle misure di autoimpiego percorso 1 (LEP O)</t>
  </si>
  <si>
    <t>Predisposizione dispositivo/strumento n 1 e inoltro a UdM</t>
  </si>
  <si>
    <t>Approvazione e pubblicazione dispositivo/strumento n 1</t>
  </si>
  <si>
    <t>Operatività del dispositivo/strumento n.1</t>
  </si>
  <si>
    <t xml:space="preserve">Introduzione corsi di formazione brevi cumulabili sui percorsi 3 e 4 </t>
  </si>
  <si>
    <t>Approvazione e pubblicazione dispositivo/strumento n 3</t>
  </si>
  <si>
    <t>Step procedurale completato</t>
  </si>
  <si>
    <t>Riduzione di tempistiche avvio servizi/formazione</t>
  </si>
  <si>
    <t>Ampliamento ed efficientamento dei servizi (*)</t>
  </si>
  <si>
    <t>Avvio dello strumento n.1</t>
  </si>
  <si>
    <t>Avvio dello strumento n.2</t>
  </si>
  <si>
    <t>Avvio dello strumento n.3</t>
  </si>
  <si>
    <t>Operatività dello strumento n.1</t>
  </si>
  <si>
    <t>Operatività dello strumento n.2</t>
  </si>
  <si>
    <t>Operatività dello strumento n.3</t>
  </si>
  <si>
    <t>(*) Gli erogaroti dei servizi sono, oltre ai CPI , le Agenzie per il lavoro di cui all'articolo 4 del decreto legislativo 10 settembre 2003, n. 276, i soggetti autorizzati allo svolgimento delle attività di intermediazione ai sensi dell'articolo 6 del medesimo decreto legislativo e i soggetti accreditati ai servizi per il lavoro ai sensi dell'articolo 12</t>
  </si>
  <si>
    <t>M5C1-3</t>
  </si>
  <si>
    <t>M5C1-4 (digit)</t>
  </si>
  <si>
    <t>Obiettivo Target</t>
  </si>
  <si>
    <t>Realizzato mesi successivi</t>
  </si>
  <si>
    <t>Realizzato mensile</t>
  </si>
  <si>
    <t xml:space="preserve">Programmato mensile </t>
  </si>
  <si>
    <t>CRONOPROGRAMMA AVANZAMENTO FISICO E PROCEDURALE</t>
  </si>
  <si>
    <t>Tabella 1</t>
  </si>
  <si>
    <t>Tabella 2</t>
  </si>
  <si>
    <t>REGIONE</t>
  </si>
  <si>
    <t>Riferimento Cella</t>
  </si>
  <si>
    <t>Testo Nota</t>
  </si>
  <si>
    <t>Foglio STEP PROCEDURALI E TARGET</t>
  </si>
  <si>
    <t>Foglio NOTE</t>
  </si>
  <si>
    <t>Compilare con eventali note di chiarimento della compilazione del foglio STEP PROCEDURALI E TARGET</t>
  </si>
  <si>
    <t>Predisposizione atto amministrativo regionale e inoltro a UdM</t>
  </si>
  <si>
    <t>Operatività dell' atto amministrativo regionale</t>
  </si>
  <si>
    <t>Predisposizione avviso tirocini e inoltro a UdM</t>
  </si>
  <si>
    <t>Approvazione e pubblicazione  avviso tirocini</t>
  </si>
  <si>
    <t>Operatività dell' avviso tirocini</t>
  </si>
  <si>
    <t xml:space="preserve">
ESEMPI CRITERI GENERALI FORMATI e BENEFICIARI: 
1) calcolare la baseline come media mensile sull'ultimo trimestre (settembre-ottobre-novembre);
2) calcolare il contributo del recall come la differenza tra la platea prevista dagli avvisi e gli attuali formati (eventualmente considerando un tasso di caduta)
3) stimare per differenza il contributo dei nuovi dispositivi e programmarli di conseguenza
FORMATI DIGITALI
ESEMPI CRITERI GENERALI
Applicare ai valori calcolati per i formati la percentuale media della propria formazione digitale. Qualora questa sia inferiore al minimo previsto da CID applicare almeno la percentuale minima del 40%.
</t>
  </si>
  <si>
    <t>Predisposizione dispositivo/strumento n 2 e inoltro a UdM</t>
  </si>
  <si>
    <t>Approvazione e pubblicazione dispositivo/strumento n 2</t>
  </si>
  <si>
    <t>Operatività del dispositivo/strumento n.2</t>
  </si>
  <si>
    <t>Predisposizione avviso 1 e inoltro a UdM</t>
  </si>
  <si>
    <t>Approvazione e pubblicazione avviso 1</t>
  </si>
  <si>
    <t>Operatività dell'avviso 1</t>
  </si>
  <si>
    <t>CPI</t>
  </si>
  <si>
    <t>M5C1-4/M5C1-4bis</t>
  </si>
  <si>
    <t>M5C1-4 (digitale)</t>
  </si>
  <si>
    <t>Realizzato alla data di rilevazione (31 dicembre 2025)</t>
  </si>
  <si>
    <t>M5C1-4 / M5C1-4bis</t>
  </si>
  <si>
    <t>Avviso n. x</t>
  </si>
  <si>
    <t>Adozione dispositivi di attuazione a valere sul primo e secondo riparto (PAR 2022 e 2023)</t>
  </si>
  <si>
    <t>Adozione dispositivi di attuazione a valere sui successivi riparti (PAR 2024/2025/2026)</t>
  </si>
  <si>
    <t>ABRUZZO</t>
  </si>
  <si>
    <t>BASILICATA</t>
  </si>
  <si>
    <t>BOLZANO</t>
  </si>
  <si>
    <t>CALABRIA</t>
  </si>
  <si>
    <t>CAMPANIA</t>
  </si>
  <si>
    <t>EMILIA-ROMAGNA</t>
  </si>
  <si>
    <t>FRIULI VENEZIA GIULIA</t>
  </si>
  <si>
    <t>LAZIO</t>
  </si>
  <si>
    <t>LIGURIA</t>
  </si>
  <si>
    <t>LOMBARDIA</t>
  </si>
  <si>
    <t>MARCHE</t>
  </si>
  <si>
    <t>MOLISE</t>
  </si>
  <si>
    <t>PIEMONTE</t>
  </si>
  <si>
    <t>PUGLIA</t>
  </si>
  <si>
    <t>SARDEGNA</t>
  </si>
  <si>
    <t>SICILIA</t>
  </si>
  <si>
    <t>TOSCANA</t>
  </si>
  <si>
    <t>TRENTO</t>
  </si>
  <si>
    <t>UMBRIA</t>
  </si>
  <si>
    <t>VALLE D'AOSTA</t>
  </si>
  <si>
    <t>VENETO</t>
  </si>
  <si>
    <t>ITALIA</t>
  </si>
  <si>
    <t xml:space="preserve">Si richiede di compilare il foglio:
1) STEP PROCEDURALI E TARGET
</t>
  </si>
  <si>
    <t xml:space="preserve">NOTA
Tabella 1. 
1) Riga 5 colonne "Obiettivo target" (da A a D) indica il valore complessivo assegnato alla regione tramite i decreti di riparto;
2) Completare riga 5 colonne "Realizzato alla data di rilevazione" (da E ad H) con il valore realizzato per ogni target alla data del 31 dicembre 2025. 
Tutte le altre celle si compilano automaticamente, prendendo anche valori da tabella 2. 
Tabella 2 (da colonna N in avanti).
1) Inserire in riga 5 colonne da Y a DX i valori programmati e realizzati mensili associati ad ogni target. I valori programmati corrispondono alla stima mensile della regione sulle sue capacita di avanzare rispetto a un determinato target. Questo valore NON sempre coincide con la sommatoria dei valori programmati dei dispositivi, in quanto questi possono presentare platee sovrapposte o, al contrario, prevedere misure che, da sole, non fanno target. I valori realizzati vanno inseriti entro il 10 di ogni mese in riferimento ai dati del mese precedente, iniziando quindi dal 10 febbraio 2026 sui dati di dicembre 2025. Devono essere compilati i valori programmati di tutte le mensilità.
2) E' possibile aggiungere tante righe quanti sono i dispositivi/strumenti associati a una Politica/attività oggetto di programmazione; Qualora il dispositivo/strumento sia associato a più Politiche/attività oggetto di programmazione, va riportato in entrambe (ad esempio uno stesso avviso programma e finanzia sia la formazione che tirocini);
3) E' necessario inserire ulteriori righe connesse a  dispositivi/strumenti quanti sono i rifinanziamenti di un dispositivo/strumento a valere sulle risorse PNRR;
4) Compilare la colonna "azioni di accelerazione" tramite menù a tendina. Se il dispositivo/strumento non è connesso ad alcuna azione di accelerazione, NON compilare la colonna;
5) E' possibile aggiungere righe contenenti fase procedurali per ogni dispositivo/strumento, l'importante è che sia sempre presente la fase "Operatività del dispositivo/strumento";
6) Qualora un dispositivo/strumento sia già effettivo ma siano possibili delle azioni di accelerazione, inserirlo in ogni caso indicando con una X in colonna "Step procedurale completato" le fasi già concluse;
7) Compilare il cronoprogramma contrassegnando con una X le celle relative ai mesi in cui si sta svolgendo una determinata fase (esempio: se la fase "Predisposizione dispositivo/strumento n 1 e inoltro a UdM" associata ad un avviso si svolge a gennaio 2026, inserire una X nelle celle relative alle colonne da Y a DP);
8) I mesi indicati nel cronoprogramma relativamente alla fase "Operatività del dispositivo/strumento" devono corrispondere a quelli in cui si prevede che questo dispositivo/strumento sia operativo nel produrre target;
9) L'area di programmazione "Efficientiamento CPI" non prevede la compilazione delle colonne "Dispositivo/strumento di attuazione" e "Percorso", colonne da P a U.
10) La misura acceleratoria "Riduzione di tempistiche avvio servizi/formazione" si sostanzia anche nelle seguenti azioni: la proposta di formazione all'utente e la comunicazione del nominativo dell'utente all'ente di formazione devono essere quanto più possibile prossime alla presa in carico.
</t>
  </si>
  <si>
    <t xml:space="preserve">Il fine di questo foglio è di stilare il cronoprogramma fisico e procedurale delle misure messe in campo dal soggetto attuatore per conseguire i target. Il foglio è organizzato in due tabelle.
Tabella 1. 
In riga 7:
1) Le colonne "Obiettivo target" (da A a D) riportano per ogni target il valore complessivo assegnato alla regione tramite i decreti di riparto;
2) Le colonne "Realizzato alla data di rilevazione" (da E a H) riportano il valore realizzato per ogni target alla data del 31 dicembre 2025;
3) Le colonne "Realizzato mesi successivi" (da I a L) riportano la somma del valore realizzato al 31 dicembre 2025 e del realizzato dei mesi successivi fino al 31 dicembre 2026.
In riga 8:
1) Le colonne "Obiettivo target" (da A a D) riportano il delta tra i valori programmati/realizzati e il target di riferimento; 
2) Le colonne  "Realizzato mesi successivi" (da I a L) riportano il calcolo dell'avanzamento del realizzato rispetto all'obiettivo regionale per ciascun target.
In riga 9:
1) Le colonne "Obiettivo target" (da A a D) riportano un controllo sui valori programmati/realizzati che dà esito "OK" se la somma del valore realizzato al 31 dicembre 2025 e dei valori programmati/realizzati nei mesi successivi è superiore o uguale all'obiettivo regionale; dà "KO" in caso contrario, in quest ultima caso è necessario ridistribuire il delta (riga 8, colonne da A a D) indicato nella cella sulla programmazione dei mesi successivi;
Tabella 2. (colonne da N in avanti)
La tabella è organizzata in tre aree di programmazione (colonna N):
1) Adozione dispositivi di attuazione a valere sul primo e secondo riparto (PAR 2022 e 2023)
2) Adozione dispositivi di attuazione a valere sui successivi riparti (PAR 2024/2025/2026)
3) Efficientamento CPI
Ciascuna di queste aree è declinata in Politiche/attività oggetto di programmazione, colonna O, (ad esempio le aree 1 e 2 sono collegate a Politiche attive, Formazione, Tirocinio extracurriculare nell’ambito dei Percorsi GOL ), che impattano su uno o più target (M5C1-3, M5C1-4/M5C1-4bis, CPI)
A sua volta ciascuna Politiche/attività oggetto di programmazione è implementata con uno o più dispositivi/strumenti di attuazione (colonna P). Per ciascun dispositivo/strumento il soggetto attuatore inserirà:
1) i percorsi GOL che il dispositivo/strumento intercetta (colonne da Q a U);
3) azioni di accelerazione a cui  il dispositivo/strumento è connesso (colonna V);
4) le fasi procedurali di attivazione del dispositivo/strumento con il relativo cronoprogramma (da colonna W in avanti). </t>
  </si>
  <si>
    <t>CPI
31/12/2025</t>
  </si>
  <si>
    <t>M5C1-3
Beneficiari
31/12/2025</t>
  </si>
  <si>
    <t>M5C1-4/M5C1-4bis
Formati
30/06/2026</t>
  </si>
  <si>
    <t>M5C1-4/M5C1-4bis digitali
Formati digitali
30/06/2026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</si>
</sst>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 _€_-;\-* #,##0.00\ _€_-;_-* &quot;-&quot;??\ _€_-;_-@_-"/>
  </numFmts>
  <fonts count="9" x14ac:knownFonts="1">
    <font>
      <sz val="11"/>
      <color theme="1"/>
      <name val="Aptos Narrow"/>
      <family val="2"/>
      <scheme val="minor"/>
    </font>
    <font>
      <b/>
      <sz val="11"/>
      <color theme="0"/>
      <name val="Aptos Narrow"/>
      <family val="2"/>
      <scheme val="minor"/>
    </font>
    <font>
      <b/>
      <sz val="11"/>
      <color theme="1"/>
      <name val="Aptos Narrow"/>
      <family val="2"/>
      <scheme val="minor"/>
    </font>
    <font>
      <sz val="11"/>
      <name val="Aptos Narrow"/>
      <family val="2"/>
      <scheme val="minor"/>
    </font>
    <font>
      <sz val="9"/>
      <color rgb="FF000000"/>
      <name val="Calibri"/>
      <family val="2"/>
    </font>
    <font>
      <sz val="8"/>
      <name val="Aptos Narrow"/>
      <family val="2"/>
      <scheme val="minor"/>
    </font>
    <font>
      <sz val="9"/>
      <color theme="1"/>
      <name val="Aptos Narrow"/>
      <family val="2"/>
      <scheme val="minor"/>
    </font>
    <font>
      <sz val="9"/>
      <name val="Aptos Narrow"/>
      <family val="2"/>
      <scheme val="minor"/>
    </font>
    <font>
      <sz val="11"/>
      <color theme="1"/>
      <name val="Aptos Narrow"/>
      <family val="2"/>
      <scheme val="minor"/>
    </font>
  </fonts>
  <fills count="6">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5" fontId="8" fillId="0" borderId="0" applyFont="0" applyFill="0" applyBorder="0" applyAlignment="0" applyProtection="0"/>
  </cellStyleXfs>
  <cellXfs count="134">
    <xf numFmtId="0" fontId="0" fillId="0" borderId="0" xfId="0"/>
    <xf numFmtId="0" fontId="2" fillId="0" borderId="0" xfId="0" applyFont="1"/>
    <xf numFmtId="0" fontId="0" fillId="0" borderId="6" xfId="0" applyBorder="1"/>
    <xf numFmtId="0" fontId="0" fillId="0" borderId="10" xfId="0" applyBorder="1"/>
    <xf numFmtId="0" fontId="2" fillId="0" borderId="0" xfId="0" applyFont="1" applyAlignment="1">
      <alignment vertical="center" wrapText="1"/>
    </xf>
    <xf numFmtId="0" fontId="3" fillId="0" borderId="0" xfId="0" applyFont="1" applyAlignment="1">
      <alignment horizontal="center"/>
    </xf>
    <xf numFmtId="0" fontId="4" fillId="0" borderId="0" xfId="0" applyFont="1" applyAlignment="1">
      <alignment vertical="center"/>
    </xf>
    <xf numFmtId="0" fontId="0" fillId="0" borderId="15" xfId="0" applyBorder="1"/>
    <xf numFmtId="0" fontId="3" fillId="0" borderId="15" xfId="0" applyFont="1" applyBorder="1" applyAlignment="1">
      <alignment horizontal="center"/>
    </xf>
    <xf numFmtId="0" fontId="0" fillId="0" borderId="12" xfId="0" applyBorder="1"/>
    <xf numFmtId="0" fontId="3" fillId="0" borderId="12" xfId="0" applyFont="1" applyBorder="1" applyAlignment="1">
      <alignment horizontal="center"/>
    </xf>
    <xf numFmtId="0" fontId="0" fillId="0" borderId="0" xfId="0" applyAlignment="1">
      <alignment horizontal="center" vertical="center"/>
    </xf>
    <xf numFmtId="0" fontId="2" fillId="3" borderId="4" xfId="0" applyFont="1" applyFill="1" applyBorder="1" applyAlignment="1">
      <alignment horizontal="center" vertical="center"/>
    </xf>
    <xf numFmtId="0" fontId="0" fillId="0" borderId="0" xfId="0" applyAlignment="1">
      <alignment horizontal="left" vertical="center"/>
    </xf>
    <xf numFmtId="0" fontId="2" fillId="3" borderId="12"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9" xfId="0" applyFont="1" applyFill="1" applyBorder="1" applyAlignment="1">
      <alignment horizontal="center" vertical="center"/>
    </xf>
    <xf numFmtId="0" fontId="0" fillId="0" borderId="0" xfId="0" applyAlignment="1">
      <alignment wrapText="1"/>
    </xf>
    <xf numFmtId="0" fontId="0" fillId="0" borderId="0" xfId="0" applyAlignment="1">
      <alignment vertical="top"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wrapText="1"/>
    </xf>
    <xf numFmtId="0" fontId="0" fillId="0" borderId="12" xfId="0" applyBorder="1" applyAlignment="1">
      <alignment wrapText="1"/>
    </xf>
    <xf numFmtId="0" fontId="4" fillId="0" borderId="0" xfId="0" applyFont="1" applyAlignment="1">
      <alignment vertical="center" wrapText="1"/>
    </xf>
    <xf numFmtId="0" fontId="0" fillId="0" borderId="15" xfId="0" applyBorder="1" applyAlignment="1">
      <alignment horizontal="center" vertical="center"/>
    </xf>
    <xf numFmtId="0" fontId="0" fillId="0" borderId="11" xfId="0" applyBorder="1"/>
    <xf numFmtId="0" fontId="0" fillId="0" borderId="14" xfId="0" applyBorder="1"/>
    <xf numFmtId="0" fontId="0" fillId="0" borderId="0" xfId="0" applyAlignment="1">
      <alignment horizontal="center"/>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xf>
    <xf numFmtId="0" fontId="2" fillId="0" borderId="12" xfId="0" applyFont="1" applyBorder="1" applyAlignment="1">
      <alignment horizontal="center" vertical="center"/>
    </xf>
    <xf numFmtId="0" fontId="0" fillId="0" borderId="15" xfId="0" applyBorder="1" applyAlignment="1">
      <alignment horizontal="center"/>
    </xf>
    <xf numFmtId="0" fontId="0" fillId="0" borderId="12" xfId="0" applyBorder="1" applyAlignment="1">
      <alignment horizontal="center"/>
    </xf>
    <xf numFmtId="0" fontId="2" fillId="3" borderId="13"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wrapText="1"/>
    </xf>
    <xf numFmtId="0" fontId="2" fillId="3" borderId="9" xfId="0" applyFont="1" applyFill="1" applyBorder="1" applyAlignment="1">
      <alignment horizontal="center" vertical="center" wrapText="1"/>
    </xf>
    <xf numFmtId="0" fontId="2"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4"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1" fillId="2" borderId="13" xfId="0" applyFont="1" applyFill="1" applyBorder="1" applyAlignment="1">
      <alignment horizontal="center"/>
    </xf>
    <xf numFmtId="0" fontId="1" fillId="2" borderId="7" xfId="0" applyFont="1" applyFill="1" applyBorder="1" applyAlignment="1">
      <alignment horizontal="center"/>
    </xf>
    <xf numFmtId="0" fontId="0" fillId="0" borderId="15" xfId="0" applyBorder="1" applyAlignment="1">
      <alignment horizontal="left" vertical="center"/>
    </xf>
    <xf numFmtId="164" fontId="2" fillId="0" borderId="1" xfId="0" applyNumberFormat="1" applyFont="1" applyBorder="1" applyAlignment="1">
      <alignment horizontal="center" vertical="center"/>
    </xf>
    <xf numFmtId="164" fontId="2" fillId="0" borderId="2"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0" fillId="4" borderId="15" xfId="0" applyFill="1" applyBorder="1"/>
    <xf numFmtId="0" fontId="0" fillId="4" borderId="12" xfId="0" applyFill="1" applyBorder="1"/>
    <xf numFmtId="0" fontId="0" fillId="4" borderId="0" xfId="0" applyFill="1"/>
    <xf numFmtId="1" fontId="2" fillId="0" borderId="0" xfId="0" applyNumberFormat="1" applyFont="1" applyAlignment="1">
      <alignment horizontal="center" vertical="center"/>
    </xf>
    <xf numFmtId="0" fontId="2" fillId="0" borderId="0" xfId="0" applyFont="1" applyAlignment="1">
      <alignment horizontal="left" vertical="center"/>
    </xf>
    <xf numFmtId="3" fontId="3" fillId="0" borderId="1" xfId="0" applyNumberFormat="1" applyFont="1" applyBorder="1" applyAlignment="1">
      <alignment horizontal="center" vertical="center"/>
    </xf>
    <xf numFmtId="3" fontId="3" fillId="0" borderId="2" xfId="0" applyNumberFormat="1" applyFont="1" applyBorder="1" applyAlignment="1">
      <alignment horizontal="center" vertical="center"/>
    </xf>
    <xf numFmtId="3" fontId="0" fillId="0" borderId="4" xfId="0" applyNumberFormat="1" applyBorder="1" applyAlignment="1">
      <alignment horizontal="center" vertical="center"/>
    </xf>
    <xf numFmtId="3" fontId="0" fillId="0" borderId="4" xfId="0" applyNumberFormat="1" applyBorder="1" applyAlignment="1">
      <alignment horizontal="center" vertical="center" wrapText="1"/>
    </xf>
    <xf numFmtId="3" fontId="2" fillId="0" borderId="0" xfId="0" applyNumberFormat="1" applyFont="1" applyAlignment="1">
      <alignment vertical="center" wrapText="1"/>
    </xf>
    <xf numFmtId="3" fontId="2" fillId="0" borderId="4" xfId="0" applyNumberFormat="1" applyFont="1" applyBorder="1" applyAlignment="1">
      <alignment vertical="center" wrapText="1"/>
    </xf>
    <xf numFmtId="0" fontId="2" fillId="0" borderId="0" xfId="0" applyFont="1" applyAlignment="1">
      <alignment horizontal="left"/>
    </xf>
    <xf numFmtId="0" fontId="7" fillId="0" borderId="14" xfId="0" applyFont="1" applyBorder="1" applyAlignment="1">
      <alignment horizontal="center" vertical="center"/>
    </xf>
    <xf numFmtId="0" fontId="7" fillId="0" borderId="12" xfId="0" applyFont="1" applyBorder="1" applyAlignment="1">
      <alignment horizontal="center" vertical="center" wrapText="1"/>
    </xf>
    <xf numFmtId="0" fontId="0" fillId="0" borderId="24" xfId="0" applyBorder="1" applyAlignment="1">
      <alignment horizontal="center" vertical="center"/>
    </xf>
    <xf numFmtId="0" fontId="2" fillId="0" borderId="26" xfId="0" applyFont="1" applyBorder="1" applyAlignment="1">
      <alignment horizontal="center" vertical="center"/>
    </xf>
    <xf numFmtId="3" fontId="0" fillId="0" borderId="25" xfId="0" applyNumberFormat="1" applyBorder="1" applyAlignment="1">
      <alignment horizontal="center" vertical="center"/>
    </xf>
    <xf numFmtId="3" fontId="2" fillId="0" borderId="27" xfId="0" applyNumberFormat="1" applyFont="1" applyBorder="1" applyAlignment="1">
      <alignment horizontal="center" vertical="center"/>
    </xf>
    <xf numFmtId="3" fontId="2" fillId="0" borderId="28" xfId="0" applyNumberFormat="1" applyFont="1" applyBorder="1" applyAlignment="1">
      <alignment horizontal="center" vertical="center"/>
    </xf>
    <xf numFmtId="0" fontId="0" fillId="0" borderId="29" xfId="0" applyBorder="1" applyAlignment="1">
      <alignment horizontal="center" vertical="center"/>
    </xf>
    <xf numFmtId="3" fontId="0" fillId="0" borderId="9" xfId="0" applyNumberFormat="1" applyBorder="1" applyAlignment="1">
      <alignment horizontal="center" vertical="center"/>
    </xf>
    <xf numFmtId="3" fontId="0" fillId="0" borderId="30" xfId="0" applyNumberFormat="1" applyBorder="1" applyAlignment="1">
      <alignment horizontal="center" vertical="center"/>
    </xf>
    <xf numFmtId="0" fontId="2" fillId="5" borderId="31" xfId="0" applyFont="1" applyFill="1" applyBorder="1" applyAlignment="1">
      <alignment horizontal="center" vertical="center"/>
    </xf>
    <xf numFmtId="14" fontId="2" fillId="5" borderId="32" xfId="0" applyNumberFormat="1" applyFont="1" applyFill="1" applyBorder="1" applyAlignment="1">
      <alignment horizontal="center" vertical="center" wrapText="1"/>
    </xf>
    <xf numFmtId="14" fontId="2" fillId="5" borderId="33" xfId="0" applyNumberFormat="1" applyFont="1" applyFill="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15" xfId="0" applyFont="1"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2" fillId="0" borderId="14" xfId="0" applyFont="1" applyBorder="1" applyAlignment="1">
      <alignment horizontal="left"/>
    </xf>
    <xf numFmtId="0" fontId="2" fillId="0" borderId="12" xfId="0" applyFont="1" applyBorder="1" applyAlignment="1">
      <alignment horizontal="left"/>
    </xf>
    <xf numFmtId="0" fontId="2" fillId="0" borderId="6" xfId="0" applyFont="1" applyBorder="1" applyAlignment="1">
      <alignment horizontal="left"/>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6" fillId="0" borderId="4" xfId="0" applyFont="1" applyBorder="1" applyAlignment="1">
      <alignment horizontal="center" vertical="center" wrapText="1"/>
    </xf>
    <xf numFmtId="0" fontId="0" fillId="0" borderId="0" xfId="0" applyAlignment="1">
      <alignment horizontal="left" vertical="center" wrapText="1"/>
    </xf>
    <xf numFmtId="0" fontId="0" fillId="0" borderId="15"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left" vertical="center"/>
    </xf>
    <xf numFmtId="0" fontId="0" fillId="0" borderId="0" xfId="0" applyAlignment="1">
      <alignment horizontal="left" vertical="center"/>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17" fontId="1" fillId="2" borderId="1" xfId="0" applyNumberFormat="1" applyFont="1" applyFill="1" applyBorder="1" applyAlignment="1">
      <alignment horizontal="center"/>
    </xf>
    <xf numFmtId="17" fontId="1" fillId="2" borderId="2" xfId="0" applyNumberFormat="1" applyFont="1" applyFill="1" applyBorder="1" applyAlignment="1">
      <alignment horizontal="center"/>
    </xf>
    <xf numFmtId="17" fontId="1" fillId="2" borderId="3" xfId="0" applyNumberFormat="1" applyFont="1" applyFill="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1" xfId="0" applyBorder="1" applyAlignment="1">
      <alignment horizontal="center" vertical="center"/>
    </xf>
    <xf numFmtId="0" fontId="2" fillId="0" borderId="13" xfId="0" applyFont="1" applyBorder="1" applyAlignment="1">
      <alignment horizontal="center" vertical="center" wrapText="1"/>
    </xf>
    <xf numFmtId="0" fontId="0" fillId="0" borderId="14" xfId="0"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4" borderId="15"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3" fontId="0" fillId="0" borderId="4" xfId="0" applyNumberFormat="1" applyFill="1" applyBorder="1" applyAlignment="1">
      <alignment horizontal="center" vertical="center" wrapText="1"/>
    </xf>
    <xf numFmtId="0" fontId="2" fillId="0" borderId="2" xfId="0" applyFont="1" applyFill="1" applyBorder="1" applyAlignment="1">
      <alignment horizontal="center" vertical="center"/>
    </xf>
  </cellXfs>
  <cellStyles count="2">
    <cellStyle name="Migliaia 2 2 2" xfId="1" xr:uid="{55EE2747-7767-4B02-A940-E3C22B4F2A18}"/>
    <cellStyle name="Normale" xfId="0" builtinId="0"/>
  </cellStyles>
  <dxfs count="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E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163285</xdr:colOff>
      <xdr:row>0</xdr:row>
      <xdr:rowOff>266311</xdr:rowOff>
    </xdr:from>
    <xdr:to>
      <xdr:col>3</xdr:col>
      <xdr:colOff>668694</xdr:colOff>
      <xdr:row>0</xdr:row>
      <xdr:rowOff>950191</xdr:rowOff>
    </xdr:to>
    <xdr:pic>
      <xdr:nvPicPr>
        <xdr:cNvPr id="3" name="Immagine 2">
          <a:extLst>
            <a:ext uri="{FF2B5EF4-FFF2-40B4-BE49-F238E27FC236}">
              <a16:creationId xmlns:a16="http://schemas.microsoft.com/office/drawing/2014/main" id="{47F91B6B-C8FF-F71A-B1DB-76D5CBA4B8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285" y="266311"/>
          <a:ext cx="2663113" cy="683880"/>
        </a:xfrm>
        <a:prstGeom prst="rect">
          <a:avLst/>
        </a:prstGeom>
      </xdr:spPr>
    </xdr:pic>
    <xdr:clientData/>
  </xdr:twoCellAnchor>
  <xdr:twoCellAnchor editAs="oneCell">
    <xdr:from>
      <xdr:col>4</xdr:col>
      <xdr:colOff>723121</xdr:colOff>
      <xdr:row>0</xdr:row>
      <xdr:rowOff>116633</xdr:rowOff>
    </xdr:from>
    <xdr:to>
      <xdr:col>7</xdr:col>
      <xdr:colOff>279918</xdr:colOff>
      <xdr:row>0</xdr:row>
      <xdr:rowOff>1195275</xdr:rowOff>
    </xdr:to>
    <xdr:pic>
      <xdr:nvPicPr>
        <xdr:cNvPr id="5" name="Immagine 4">
          <a:extLst>
            <a:ext uri="{FF2B5EF4-FFF2-40B4-BE49-F238E27FC236}">
              <a16:creationId xmlns:a16="http://schemas.microsoft.com/office/drawing/2014/main" id="{D5FD3AB2-7187-A49D-3261-6ABAC85DFC1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77815" y="116633"/>
          <a:ext cx="1772817" cy="1078642"/>
        </a:xfrm>
        <a:prstGeom prst="rect">
          <a:avLst/>
        </a:prstGeom>
      </xdr:spPr>
    </xdr:pic>
    <xdr:clientData/>
  </xdr:twoCellAnchor>
  <xdr:twoCellAnchor editAs="oneCell">
    <xdr:from>
      <xdr:col>9</xdr:col>
      <xdr:colOff>738673</xdr:colOff>
      <xdr:row>0</xdr:row>
      <xdr:rowOff>116632</xdr:rowOff>
    </xdr:from>
    <xdr:to>
      <xdr:col>11</xdr:col>
      <xdr:colOff>497632</xdr:colOff>
      <xdr:row>0</xdr:row>
      <xdr:rowOff>1352938</xdr:rowOff>
    </xdr:to>
    <xdr:pic>
      <xdr:nvPicPr>
        <xdr:cNvPr id="7" name="Immagine 6">
          <a:extLst>
            <a:ext uri="{FF2B5EF4-FFF2-40B4-BE49-F238E27FC236}">
              <a16:creationId xmlns:a16="http://schemas.microsoft.com/office/drawing/2014/main" id="{3EE3B8C6-D963-6BFE-61BE-48109DAE1BE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86734" y="116632"/>
          <a:ext cx="1236306" cy="1236306"/>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D7B65-546D-4B60-94B7-182D09DE7A59}">
  <dimension ref="B3:C14"/>
  <sheetViews>
    <sheetView workbookViewId="0">
      <selection activeCell="B7" sqref="B7"/>
    </sheetView>
  </sheetViews>
  <sheetFormatPr defaultRowHeight="14.4" x14ac:dyDescent="0.3"/>
  <cols>
    <col min="2" max="2" width="207" customWidth="1"/>
  </cols>
  <sheetData>
    <row r="3" spans="2:3" ht="43.2" x14ac:dyDescent="0.3">
      <c r="B3" s="19" t="s">
        <v>98</v>
      </c>
    </row>
    <row r="6" spans="2:3" x14ac:dyDescent="0.3">
      <c r="B6" s="1" t="s">
        <v>53</v>
      </c>
    </row>
    <row r="7" spans="2:3" ht="360" x14ac:dyDescent="0.3">
      <c r="B7" s="18" t="s">
        <v>100</v>
      </c>
    </row>
    <row r="8" spans="2:3" ht="331.2" x14ac:dyDescent="0.3">
      <c r="B8" s="18" t="s">
        <v>99</v>
      </c>
      <c r="C8" s="18"/>
    </row>
    <row r="11" spans="2:3" x14ac:dyDescent="0.3">
      <c r="B11" s="1" t="s">
        <v>54</v>
      </c>
    </row>
    <row r="12" spans="2:3" x14ac:dyDescent="0.3">
      <c r="B12" t="s">
        <v>55</v>
      </c>
    </row>
    <row r="13" spans="2:3" x14ac:dyDescent="0.3">
      <c r="B13" s="18"/>
    </row>
    <row r="14" spans="2:3" x14ac:dyDescent="0.3">
      <c r="B14" s="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1C4DA-0901-4601-BE85-FF1068D2EFA8}">
  <sheetPr>
    <pageSetUpPr fitToPage="1"/>
  </sheetPr>
  <dimension ref="A1:DP44"/>
  <sheetViews>
    <sheetView tabSelected="1" zoomScale="98" zoomScaleNormal="98" workbookViewId="0">
      <selection activeCell="H7" sqref="H7"/>
    </sheetView>
  </sheetViews>
  <sheetFormatPr defaultRowHeight="14.4" x14ac:dyDescent="0.3"/>
  <cols>
    <col min="1" max="13" width="10.6640625" customWidth="1"/>
    <col min="14" max="14" width="25.109375" customWidth="1"/>
    <col min="15" max="15" width="40.33203125" customWidth="1"/>
    <col min="16" max="16" width="27" style="18" customWidth="1"/>
    <col min="17" max="21" width="6" customWidth="1"/>
    <col min="22" max="22" width="24.44140625" style="20" customWidth="1"/>
    <col min="23" max="23" width="49.33203125" customWidth="1"/>
    <col min="24" max="24" width="18.88671875" customWidth="1"/>
    <col min="25" max="28" width="7.6640625" customWidth="1"/>
    <col min="29" max="120" width="6.6640625" customWidth="1"/>
    <col min="122" max="122" width="9.109375" customWidth="1"/>
  </cols>
  <sheetData>
    <row r="1" spans="1:120" ht="119.4" customHeight="1" x14ac:dyDescent="0.3">
      <c r="A1" s="79"/>
      <c r="B1" s="80"/>
      <c r="C1" s="80"/>
      <c r="D1" s="80"/>
      <c r="E1" s="80"/>
      <c r="F1" s="80"/>
      <c r="G1" s="80"/>
      <c r="H1" s="80"/>
      <c r="I1" s="80"/>
      <c r="J1" s="80"/>
      <c r="K1" s="80"/>
      <c r="L1" s="80"/>
      <c r="M1" s="81"/>
    </row>
    <row r="2" spans="1:120" ht="19.2" customHeight="1" x14ac:dyDescent="0.3">
      <c r="A2" s="88" t="s">
        <v>47</v>
      </c>
      <c r="B2" s="89"/>
      <c r="C2" s="89"/>
      <c r="D2" s="89"/>
      <c r="E2" s="89"/>
      <c r="F2" s="90"/>
    </row>
    <row r="3" spans="1:120" ht="19.2" customHeight="1" x14ac:dyDescent="0.3">
      <c r="A3" s="65"/>
      <c r="B3" s="65"/>
      <c r="C3" s="65"/>
      <c r="D3" s="65"/>
      <c r="E3" s="65"/>
      <c r="F3" s="65"/>
      <c r="Y3">
        <f>IF(ISBLANK(AC7),Y7,AC7)</f>
        <v>0</v>
      </c>
      <c r="Z3">
        <f>IF(ISBLANK(AD7),Z7,AD7)</f>
        <v>0</v>
      </c>
      <c r="AA3">
        <f>IF(ISBLANK(AE7),AA7,AE7)</f>
        <v>0</v>
      </c>
      <c r="AB3">
        <f>IF(ISBLANK(AF7),AB7,AF7)</f>
        <v>0</v>
      </c>
      <c r="AG3">
        <f>IF(ISBLANK(AK7),AG7,AK7)</f>
        <v>0</v>
      </c>
      <c r="AH3">
        <f>IF(ISBLANK(AL7),AH7,AL7)</f>
        <v>0</v>
      </c>
      <c r="AI3">
        <f>IF(ISBLANK(AM7),AI7,AM7)</f>
        <v>0</v>
      </c>
      <c r="AJ3">
        <f>IF(ISBLANK(AN7),AJ7,AN7)</f>
        <v>0</v>
      </c>
      <c r="AO3">
        <f>IF(ISBLANK(AS7),AO7,AS7)</f>
        <v>0</v>
      </c>
      <c r="AP3">
        <f>IF(ISBLANK(AT7),AP7,AT7)</f>
        <v>0</v>
      </c>
      <c r="AQ3">
        <f>IF(ISBLANK(AU7),AQ7,AU7)</f>
        <v>0</v>
      </c>
      <c r="AR3">
        <f>IF(ISBLANK(AV7),AR7,AV7)</f>
        <v>0</v>
      </c>
      <c r="AW3">
        <f>IF(ISBLANK(BA7),AW7,BA7)</f>
        <v>0</v>
      </c>
      <c r="AX3">
        <f>IF(ISBLANK(BB7),AX7,BB7)</f>
        <v>0</v>
      </c>
      <c r="AY3">
        <f>IF(ISBLANK(BC7),AY7,BC7)</f>
        <v>0</v>
      </c>
      <c r="AZ3">
        <f>IF(ISBLANK(BD7),AZ7,BD7)</f>
        <v>0</v>
      </c>
      <c r="BE3">
        <f>IF(ISBLANK(BI7),BE7,BI7)</f>
        <v>0</v>
      </c>
      <c r="BF3">
        <f>IF(ISBLANK(BJ7),BF7,BJ7)</f>
        <v>0</v>
      </c>
      <c r="BG3">
        <f>IF(ISBLANK(BK7),BG7,BK7)</f>
        <v>0</v>
      </c>
      <c r="BH3">
        <f>IF(ISBLANK(BL7),BH7,BL7)</f>
        <v>0</v>
      </c>
      <c r="BM3">
        <f>IF(ISBLANK(BQ7),BM7,BQ7)</f>
        <v>0</v>
      </c>
      <c r="BN3">
        <f>IF(ISBLANK(BR7),BN7,BR7)</f>
        <v>0</v>
      </c>
      <c r="BO3">
        <f>IF(ISBLANK(BS7),BO7,BS7)</f>
        <v>0</v>
      </c>
      <c r="BP3">
        <f>IF(ISBLANK(BT7),BP7,BT7)</f>
        <v>0</v>
      </c>
      <c r="BU3">
        <f>IF(ISBLANK(BY7),BU7,BY7)</f>
        <v>0</v>
      </c>
      <c r="BV3">
        <f>IF(ISBLANK(BZ7),BV7,BZ7)</f>
        <v>0</v>
      </c>
      <c r="BW3">
        <f>IF(ISBLANK(CA7),BW7,CA7)</f>
        <v>0</v>
      </c>
      <c r="BX3">
        <f>IF(ISBLANK(CB7),BX7,CB7)</f>
        <v>0</v>
      </c>
      <c r="CC3">
        <f>IF(ISBLANK(CG7),CC7,CG7)</f>
        <v>0</v>
      </c>
      <c r="CD3">
        <f>IF(ISBLANK(CH7),CD7,CH7)</f>
        <v>0</v>
      </c>
      <c r="CE3">
        <f>IF(ISBLANK(CI7),CE7,CI7)</f>
        <v>0</v>
      </c>
      <c r="CF3">
        <f>IF(ISBLANK(CJ7),CF7,CJ7)</f>
        <v>0</v>
      </c>
      <c r="CK3">
        <f>IF(ISBLANK(CO7),CK7,CO7)</f>
        <v>0</v>
      </c>
      <c r="CL3">
        <f>IF(ISBLANK(CP7),CL7,CP7)</f>
        <v>0</v>
      </c>
      <c r="CM3">
        <f>IF(ISBLANK(CQ7),CM7,CQ7)</f>
        <v>0</v>
      </c>
      <c r="CN3">
        <f>IF(ISBLANK(CR7),CN7,CR7)</f>
        <v>0</v>
      </c>
      <c r="CS3">
        <f>IF(ISBLANK(CW7),CS7,CW7)</f>
        <v>0</v>
      </c>
      <c r="CT3">
        <f>IF(ISBLANK(CX7),CT7,CX7)</f>
        <v>0</v>
      </c>
      <c r="CU3">
        <f>IF(ISBLANK(CY7),CU7,CY7)</f>
        <v>0</v>
      </c>
      <c r="CV3">
        <f>IF(ISBLANK(CZ7),CV7,CZ7)</f>
        <v>0</v>
      </c>
      <c r="DA3">
        <f>IF(ISBLANK(DE7),DA7,DE7)</f>
        <v>0</v>
      </c>
      <c r="DB3">
        <f>IF(ISBLANK(DF7),DB7,DF7)</f>
        <v>0</v>
      </c>
      <c r="DC3">
        <f>IF(ISBLANK(DG7),DC7,DG7)</f>
        <v>0</v>
      </c>
      <c r="DD3">
        <f>IF(ISBLANK(DH7),DD7,DH7)</f>
        <v>0</v>
      </c>
      <c r="DI3">
        <f>IF(ISBLANK(DM7),DI7,DM7)</f>
        <v>0</v>
      </c>
      <c r="DJ3">
        <f>IF(ISBLANK(DN7),DJ7,DN7)</f>
        <v>0</v>
      </c>
      <c r="DK3">
        <f>IF(ISBLANK(DO7),DK7,DO7)</f>
        <v>0</v>
      </c>
      <c r="DL3">
        <f>IF(ISBLANK(DP7),DL7,DP7)</f>
        <v>0</v>
      </c>
    </row>
    <row r="4" spans="1:120" ht="19.2" customHeight="1" x14ac:dyDescent="0.3">
      <c r="A4" s="1" t="s">
        <v>48</v>
      </c>
      <c r="Y4" s="110">
        <v>46023</v>
      </c>
      <c r="Z4" s="111"/>
      <c r="AA4" s="111"/>
      <c r="AB4" s="111"/>
      <c r="AC4" s="111"/>
      <c r="AD4" s="111"/>
      <c r="AE4" s="111"/>
      <c r="AF4" s="112"/>
      <c r="AG4" s="110">
        <v>46054</v>
      </c>
      <c r="AH4" s="111"/>
      <c r="AI4" s="111"/>
      <c r="AJ4" s="111"/>
      <c r="AK4" s="111"/>
      <c r="AL4" s="111"/>
      <c r="AM4" s="111"/>
      <c r="AN4" s="112"/>
      <c r="AO4" s="110">
        <v>46082</v>
      </c>
      <c r="AP4" s="111"/>
      <c r="AQ4" s="111"/>
      <c r="AR4" s="111"/>
      <c r="AS4" s="111"/>
      <c r="AT4" s="111"/>
      <c r="AU4" s="111"/>
      <c r="AV4" s="112"/>
      <c r="AW4" s="110">
        <v>46113</v>
      </c>
      <c r="AX4" s="111"/>
      <c r="AY4" s="111"/>
      <c r="AZ4" s="111"/>
      <c r="BA4" s="111"/>
      <c r="BB4" s="111"/>
      <c r="BC4" s="111"/>
      <c r="BD4" s="112"/>
      <c r="BE4" s="110">
        <v>46143</v>
      </c>
      <c r="BF4" s="111"/>
      <c r="BG4" s="111"/>
      <c r="BH4" s="111"/>
      <c r="BI4" s="111"/>
      <c r="BJ4" s="111"/>
      <c r="BK4" s="111"/>
      <c r="BL4" s="112"/>
      <c r="BM4" s="110">
        <v>46174</v>
      </c>
      <c r="BN4" s="111"/>
      <c r="BO4" s="111"/>
      <c r="BP4" s="111"/>
      <c r="BQ4" s="111"/>
      <c r="BR4" s="111"/>
      <c r="BS4" s="111"/>
      <c r="BT4" s="112"/>
      <c r="BU4" s="110">
        <v>46204</v>
      </c>
      <c r="BV4" s="111"/>
      <c r="BW4" s="111"/>
      <c r="BX4" s="111"/>
      <c r="BY4" s="111"/>
      <c r="BZ4" s="111"/>
      <c r="CA4" s="111"/>
      <c r="CB4" s="112"/>
      <c r="CC4" s="110">
        <v>46235</v>
      </c>
      <c r="CD4" s="111"/>
      <c r="CE4" s="111"/>
      <c r="CF4" s="111"/>
      <c r="CG4" s="111"/>
      <c r="CH4" s="111"/>
      <c r="CI4" s="111"/>
      <c r="CJ4" s="112"/>
      <c r="CK4" s="110">
        <v>46266</v>
      </c>
      <c r="CL4" s="111"/>
      <c r="CM4" s="111"/>
      <c r="CN4" s="111"/>
      <c r="CO4" s="111"/>
      <c r="CP4" s="111"/>
      <c r="CQ4" s="111"/>
      <c r="CR4" s="112"/>
      <c r="CS4" s="110">
        <v>46296</v>
      </c>
      <c r="CT4" s="111"/>
      <c r="CU4" s="111"/>
      <c r="CV4" s="111"/>
      <c r="CW4" s="111"/>
      <c r="CX4" s="111"/>
      <c r="CY4" s="111"/>
      <c r="CZ4" s="112"/>
      <c r="DA4" s="110">
        <v>46327</v>
      </c>
      <c r="DB4" s="111"/>
      <c r="DC4" s="111"/>
      <c r="DD4" s="111"/>
      <c r="DE4" s="111"/>
      <c r="DF4" s="111"/>
      <c r="DG4" s="111"/>
      <c r="DH4" s="112"/>
      <c r="DI4" s="110">
        <v>46357</v>
      </c>
      <c r="DJ4" s="111"/>
      <c r="DK4" s="111"/>
      <c r="DL4" s="111"/>
      <c r="DM4" s="111"/>
      <c r="DN4" s="111"/>
      <c r="DO4" s="111"/>
      <c r="DP4" s="112"/>
    </row>
    <row r="5" spans="1:120" ht="30.6" customHeight="1" x14ac:dyDescent="0.3">
      <c r="A5" s="91" t="s">
        <v>43</v>
      </c>
      <c r="B5" s="92"/>
      <c r="C5" s="92"/>
      <c r="D5" s="93"/>
      <c r="E5" s="91" t="s">
        <v>71</v>
      </c>
      <c r="F5" s="92"/>
      <c r="G5" s="92"/>
      <c r="H5" s="93"/>
      <c r="I5" s="91" t="s">
        <v>44</v>
      </c>
      <c r="J5" s="92"/>
      <c r="K5" s="92"/>
      <c r="L5" s="93"/>
      <c r="Y5" s="113" t="s">
        <v>46</v>
      </c>
      <c r="Z5" s="114"/>
      <c r="AA5" s="114"/>
      <c r="AB5" s="115"/>
      <c r="AC5" s="113" t="s">
        <v>45</v>
      </c>
      <c r="AD5" s="114"/>
      <c r="AE5" s="114"/>
      <c r="AF5" s="115"/>
      <c r="AG5" s="113" t="s">
        <v>46</v>
      </c>
      <c r="AH5" s="114"/>
      <c r="AI5" s="114"/>
      <c r="AJ5" s="115"/>
      <c r="AK5" s="113" t="s">
        <v>45</v>
      </c>
      <c r="AL5" s="114"/>
      <c r="AM5" s="114"/>
      <c r="AN5" s="115"/>
      <c r="AO5" s="113" t="s">
        <v>46</v>
      </c>
      <c r="AP5" s="114"/>
      <c r="AQ5" s="114"/>
      <c r="AR5" s="115"/>
      <c r="AS5" s="113" t="s">
        <v>45</v>
      </c>
      <c r="AT5" s="114"/>
      <c r="AU5" s="114"/>
      <c r="AV5" s="115"/>
      <c r="AW5" s="113" t="s">
        <v>46</v>
      </c>
      <c r="AX5" s="114"/>
      <c r="AY5" s="114"/>
      <c r="AZ5" s="115"/>
      <c r="BA5" s="113" t="s">
        <v>45</v>
      </c>
      <c r="BB5" s="114"/>
      <c r="BC5" s="114"/>
      <c r="BD5" s="115"/>
      <c r="BE5" s="113" t="s">
        <v>46</v>
      </c>
      <c r="BF5" s="114"/>
      <c r="BG5" s="114"/>
      <c r="BH5" s="115"/>
      <c r="BI5" s="113" t="s">
        <v>45</v>
      </c>
      <c r="BJ5" s="114"/>
      <c r="BK5" s="114"/>
      <c r="BL5" s="115"/>
      <c r="BM5" s="113" t="s">
        <v>46</v>
      </c>
      <c r="BN5" s="114"/>
      <c r="BO5" s="114"/>
      <c r="BP5" s="115"/>
      <c r="BQ5" s="113" t="s">
        <v>45</v>
      </c>
      <c r="BR5" s="114"/>
      <c r="BS5" s="114"/>
      <c r="BT5" s="115"/>
      <c r="BU5" s="113" t="s">
        <v>46</v>
      </c>
      <c r="BV5" s="114"/>
      <c r="BW5" s="114"/>
      <c r="BX5" s="115"/>
      <c r="BY5" s="113" t="s">
        <v>45</v>
      </c>
      <c r="BZ5" s="114"/>
      <c r="CA5" s="114"/>
      <c r="CB5" s="115"/>
      <c r="CC5" s="113" t="s">
        <v>46</v>
      </c>
      <c r="CD5" s="114"/>
      <c r="CE5" s="114"/>
      <c r="CF5" s="115"/>
      <c r="CG5" s="113" t="s">
        <v>45</v>
      </c>
      <c r="CH5" s="114"/>
      <c r="CI5" s="114"/>
      <c r="CJ5" s="115"/>
      <c r="CK5" s="113" t="s">
        <v>46</v>
      </c>
      <c r="CL5" s="114"/>
      <c r="CM5" s="114"/>
      <c r="CN5" s="115"/>
      <c r="CO5" s="113" t="s">
        <v>45</v>
      </c>
      <c r="CP5" s="114"/>
      <c r="CQ5" s="114"/>
      <c r="CR5" s="115"/>
      <c r="CS5" s="113" t="s">
        <v>46</v>
      </c>
      <c r="CT5" s="114"/>
      <c r="CU5" s="114"/>
      <c r="CV5" s="115"/>
      <c r="CW5" s="113" t="s">
        <v>45</v>
      </c>
      <c r="CX5" s="114"/>
      <c r="CY5" s="114"/>
      <c r="CZ5" s="115"/>
      <c r="DA5" s="113" t="s">
        <v>46</v>
      </c>
      <c r="DB5" s="114"/>
      <c r="DC5" s="114"/>
      <c r="DD5" s="115"/>
      <c r="DE5" s="113" t="s">
        <v>45</v>
      </c>
      <c r="DF5" s="114"/>
      <c r="DG5" s="114"/>
      <c r="DH5" s="115"/>
      <c r="DI5" s="113" t="s">
        <v>46</v>
      </c>
      <c r="DJ5" s="114"/>
      <c r="DK5" s="114"/>
      <c r="DL5" s="115"/>
      <c r="DM5" s="113" t="s">
        <v>45</v>
      </c>
      <c r="DN5" s="114"/>
      <c r="DO5" s="114"/>
      <c r="DP5" s="115"/>
    </row>
    <row r="6" spans="1:120" ht="44.25" customHeight="1" x14ac:dyDescent="0.3">
      <c r="A6" s="37" t="s">
        <v>41</v>
      </c>
      <c r="B6" s="37" t="s">
        <v>69</v>
      </c>
      <c r="C6" s="37" t="s">
        <v>70</v>
      </c>
      <c r="D6" s="37" t="s">
        <v>68</v>
      </c>
      <c r="E6" s="37" t="s">
        <v>41</v>
      </c>
      <c r="F6" s="37" t="s">
        <v>69</v>
      </c>
      <c r="G6" s="37" t="s">
        <v>70</v>
      </c>
      <c r="H6" s="37" t="s">
        <v>68</v>
      </c>
      <c r="I6" s="37" t="s">
        <v>41</v>
      </c>
      <c r="J6" s="37" t="s">
        <v>69</v>
      </c>
      <c r="K6" s="37" t="s">
        <v>70</v>
      </c>
      <c r="L6" s="37" t="s">
        <v>68</v>
      </c>
      <c r="M6" s="31"/>
      <c r="N6" s="34" t="s">
        <v>49</v>
      </c>
      <c r="O6" s="32"/>
      <c r="P6" s="41"/>
      <c r="Q6" s="82" t="s">
        <v>3</v>
      </c>
      <c r="R6" s="83"/>
      <c r="S6" s="83"/>
      <c r="T6" s="83"/>
      <c r="U6" s="84"/>
      <c r="V6" s="43"/>
      <c r="W6" s="34"/>
      <c r="X6" s="44"/>
      <c r="Y6" s="66" t="s">
        <v>41</v>
      </c>
      <c r="Z6" s="67" t="s">
        <v>72</v>
      </c>
      <c r="AA6" s="67" t="s">
        <v>42</v>
      </c>
      <c r="AB6" s="67" t="s">
        <v>68</v>
      </c>
      <c r="AC6" s="66" t="s">
        <v>41</v>
      </c>
      <c r="AD6" s="67" t="s">
        <v>72</v>
      </c>
      <c r="AE6" s="67" t="s">
        <v>42</v>
      </c>
      <c r="AF6" s="67" t="s">
        <v>68</v>
      </c>
      <c r="AG6" s="66" t="s">
        <v>41</v>
      </c>
      <c r="AH6" s="67" t="s">
        <v>72</v>
      </c>
      <c r="AI6" s="67" t="s">
        <v>42</v>
      </c>
      <c r="AJ6" s="67" t="s">
        <v>68</v>
      </c>
      <c r="AK6" s="66" t="s">
        <v>41</v>
      </c>
      <c r="AL6" s="67" t="s">
        <v>72</v>
      </c>
      <c r="AM6" s="67" t="s">
        <v>42</v>
      </c>
      <c r="AN6" s="67" t="s">
        <v>68</v>
      </c>
      <c r="AO6" s="66" t="s">
        <v>41</v>
      </c>
      <c r="AP6" s="67" t="s">
        <v>72</v>
      </c>
      <c r="AQ6" s="67" t="s">
        <v>42</v>
      </c>
      <c r="AR6" s="67" t="s">
        <v>68</v>
      </c>
      <c r="AS6" s="66" t="s">
        <v>41</v>
      </c>
      <c r="AT6" s="67" t="s">
        <v>72</v>
      </c>
      <c r="AU6" s="67" t="s">
        <v>42</v>
      </c>
      <c r="AV6" s="67" t="s">
        <v>68</v>
      </c>
      <c r="AW6" s="66" t="s">
        <v>41</v>
      </c>
      <c r="AX6" s="67" t="s">
        <v>72</v>
      </c>
      <c r="AY6" s="67" t="s">
        <v>42</v>
      </c>
      <c r="AZ6" s="67" t="s">
        <v>68</v>
      </c>
      <c r="BA6" s="66" t="s">
        <v>41</v>
      </c>
      <c r="BB6" s="67" t="s">
        <v>72</v>
      </c>
      <c r="BC6" s="67" t="s">
        <v>42</v>
      </c>
      <c r="BD6" s="67" t="s">
        <v>68</v>
      </c>
      <c r="BE6" s="66" t="s">
        <v>41</v>
      </c>
      <c r="BF6" s="67" t="s">
        <v>72</v>
      </c>
      <c r="BG6" s="67" t="s">
        <v>42</v>
      </c>
      <c r="BH6" s="67" t="s">
        <v>68</v>
      </c>
      <c r="BI6" s="66" t="s">
        <v>41</v>
      </c>
      <c r="BJ6" s="67" t="s">
        <v>72</v>
      </c>
      <c r="BK6" s="67" t="s">
        <v>42</v>
      </c>
      <c r="BL6" s="67" t="s">
        <v>68</v>
      </c>
      <c r="BM6" s="66" t="s">
        <v>41</v>
      </c>
      <c r="BN6" s="67" t="s">
        <v>72</v>
      </c>
      <c r="BO6" s="67" t="s">
        <v>42</v>
      </c>
      <c r="BP6" s="67" t="s">
        <v>68</v>
      </c>
      <c r="BQ6" s="66" t="s">
        <v>41</v>
      </c>
      <c r="BR6" s="67" t="s">
        <v>72</v>
      </c>
      <c r="BS6" s="67" t="s">
        <v>42</v>
      </c>
      <c r="BT6" s="67" t="s">
        <v>68</v>
      </c>
      <c r="BU6" s="66" t="s">
        <v>41</v>
      </c>
      <c r="BV6" s="67" t="s">
        <v>72</v>
      </c>
      <c r="BW6" s="67" t="s">
        <v>42</v>
      </c>
      <c r="BX6" s="67" t="s">
        <v>68</v>
      </c>
      <c r="BY6" s="66" t="s">
        <v>41</v>
      </c>
      <c r="BZ6" s="67" t="s">
        <v>72</v>
      </c>
      <c r="CA6" s="67" t="s">
        <v>42</v>
      </c>
      <c r="CB6" s="67" t="s">
        <v>68</v>
      </c>
      <c r="CC6" s="66" t="s">
        <v>41</v>
      </c>
      <c r="CD6" s="67" t="s">
        <v>72</v>
      </c>
      <c r="CE6" s="67" t="s">
        <v>42</v>
      </c>
      <c r="CF6" s="67" t="s">
        <v>68</v>
      </c>
      <c r="CG6" s="66" t="s">
        <v>41</v>
      </c>
      <c r="CH6" s="67" t="s">
        <v>72</v>
      </c>
      <c r="CI6" s="67" t="s">
        <v>42</v>
      </c>
      <c r="CJ6" s="67" t="s">
        <v>68</v>
      </c>
      <c r="CK6" s="66" t="s">
        <v>41</v>
      </c>
      <c r="CL6" s="67" t="s">
        <v>72</v>
      </c>
      <c r="CM6" s="67" t="s">
        <v>42</v>
      </c>
      <c r="CN6" s="67" t="s">
        <v>68</v>
      </c>
      <c r="CO6" s="66" t="s">
        <v>41</v>
      </c>
      <c r="CP6" s="67" t="s">
        <v>72</v>
      </c>
      <c r="CQ6" s="67" t="s">
        <v>42</v>
      </c>
      <c r="CR6" s="67" t="s">
        <v>68</v>
      </c>
      <c r="CS6" s="66" t="s">
        <v>41</v>
      </c>
      <c r="CT6" s="67" t="s">
        <v>72</v>
      </c>
      <c r="CU6" s="67" t="s">
        <v>42</v>
      </c>
      <c r="CV6" s="67" t="s">
        <v>68</v>
      </c>
      <c r="CW6" s="66" t="s">
        <v>41</v>
      </c>
      <c r="CX6" s="67" t="s">
        <v>72</v>
      </c>
      <c r="CY6" s="67" t="s">
        <v>42</v>
      </c>
      <c r="CZ6" s="67" t="s">
        <v>68</v>
      </c>
      <c r="DA6" s="66" t="s">
        <v>41</v>
      </c>
      <c r="DB6" s="67" t="s">
        <v>72</v>
      </c>
      <c r="DC6" s="67" t="s">
        <v>42</v>
      </c>
      <c r="DD6" s="67" t="s">
        <v>68</v>
      </c>
      <c r="DE6" s="66" t="s">
        <v>41</v>
      </c>
      <c r="DF6" s="67" t="s">
        <v>72</v>
      </c>
      <c r="DG6" s="67" t="s">
        <v>42</v>
      </c>
      <c r="DH6" s="67" t="s">
        <v>68</v>
      </c>
      <c r="DI6" s="66" t="s">
        <v>41</v>
      </c>
      <c r="DJ6" s="67" t="s">
        <v>72</v>
      </c>
      <c r="DK6" s="67" t="s">
        <v>42</v>
      </c>
      <c r="DL6" s="67" t="s">
        <v>68</v>
      </c>
      <c r="DM6" s="66" t="s">
        <v>41</v>
      </c>
      <c r="DN6" s="67" t="s">
        <v>72</v>
      </c>
      <c r="DO6" s="67" t="s">
        <v>42</v>
      </c>
      <c r="DP6" s="67" t="s">
        <v>68</v>
      </c>
    </row>
    <row r="7" spans="1:120" ht="32.4" customHeight="1" x14ac:dyDescent="0.3">
      <c r="A7" s="74"/>
      <c r="B7" s="74"/>
      <c r="C7" s="74"/>
      <c r="D7" s="75"/>
      <c r="E7" s="132">
        <v>0</v>
      </c>
      <c r="F7" s="132">
        <v>0</v>
      </c>
      <c r="G7" s="132">
        <v>0</v>
      </c>
      <c r="H7" s="132">
        <v>0</v>
      </c>
      <c r="I7" s="62">
        <f>SUM(E7,AC7,AK7,AS7,BA7,BI7,BQ7,BY7,CG7,CO7,CW7,DE7,DM7)</f>
        <v>0</v>
      </c>
      <c r="J7" s="62">
        <f>SUM(F7,AD7,AL7,AT7,BB7,BJ7,BR7,BZ7,CH7,CP7,CX7,DF7,DN7)</f>
        <v>0</v>
      </c>
      <c r="K7" s="62">
        <f>SUM(G7,AE7,AM7,AU7,BC7,BK7,BS7,CA7,CI7,CQ7,CY7,DG7,DO7)</f>
        <v>0</v>
      </c>
      <c r="L7" s="62">
        <f>SUM(H7,AF7,AN7,AV7,BD7,BL7,BT7,CB7,CJ7,CR7,CZ7,DH7,DP7)</f>
        <v>0</v>
      </c>
      <c r="M7" s="4"/>
      <c r="N7" s="12" t="s">
        <v>20</v>
      </c>
      <c r="O7" s="42" t="s">
        <v>23</v>
      </c>
      <c r="P7" s="14" t="s">
        <v>24</v>
      </c>
      <c r="Q7" s="15">
        <v>1</v>
      </c>
      <c r="R7" s="15">
        <v>2</v>
      </c>
      <c r="S7" s="15">
        <v>3</v>
      </c>
      <c r="T7" s="15">
        <v>4</v>
      </c>
      <c r="U7" s="15">
        <v>5</v>
      </c>
      <c r="V7" s="16" t="s">
        <v>16</v>
      </c>
      <c r="W7" s="17" t="s">
        <v>5</v>
      </c>
      <c r="X7" s="45" t="s">
        <v>31</v>
      </c>
      <c r="Y7" s="59">
        <v>0</v>
      </c>
      <c r="Z7" s="60">
        <v>0</v>
      </c>
      <c r="AA7" s="60">
        <v>0</v>
      </c>
      <c r="AB7" s="46">
        <v>0</v>
      </c>
      <c r="AC7" s="60">
        <v>0</v>
      </c>
      <c r="AD7" s="46">
        <v>0</v>
      </c>
      <c r="AE7" s="46">
        <v>0</v>
      </c>
      <c r="AF7" s="47">
        <v>0</v>
      </c>
      <c r="AG7" s="59">
        <v>0</v>
      </c>
      <c r="AH7" s="60">
        <v>0</v>
      </c>
      <c r="AI7" s="60">
        <v>0</v>
      </c>
      <c r="AJ7" s="46">
        <v>0</v>
      </c>
      <c r="AK7" s="60">
        <v>0</v>
      </c>
      <c r="AL7" s="46">
        <v>0</v>
      </c>
      <c r="AM7" s="46">
        <v>0</v>
      </c>
      <c r="AN7" s="47">
        <v>0</v>
      </c>
      <c r="AO7" s="59">
        <v>0</v>
      </c>
      <c r="AP7" s="60">
        <v>0</v>
      </c>
      <c r="AQ7" s="60">
        <v>0</v>
      </c>
      <c r="AR7" s="46">
        <v>0</v>
      </c>
      <c r="AS7" s="60">
        <v>0</v>
      </c>
      <c r="AT7" s="46">
        <v>0</v>
      </c>
      <c r="AU7" s="46">
        <v>0</v>
      </c>
      <c r="AV7" s="47">
        <v>0</v>
      </c>
      <c r="AW7" s="59">
        <v>0</v>
      </c>
      <c r="AX7" s="60">
        <v>0</v>
      </c>
      <c r="AY7" s="60">
        <v>0</v>
      </c>
      <c r="AZ7" s="46">
        <v>0</v>
      </c>
      <c r="BA7" s="60">
        <v>0</v>
      </c>
      <c r="BB7" s="46">
        <v>0</v>
      </c>
      <c r="BC7" s="46">
        <v>0</v>
      </c>
      <c r="BD7" s="47">
        <v>0</v>
      </c>
      <c r="BE7" s="59">
        <v>0</v>
      </c>
      <c r="BF7" s="60">
        <v>0</v>
      </c>
      <c r="BG7" s="60">
        <v>0</v>
      </c>
      <c r="BH7" s="46">
        <v>0</v>
      </c>
      <c r="BI7" s="60">
        <v>0</v>
      </c>
      <c r="BJ7" s="46">
        <v>0</v>
      </c>
      <c r="BK7" s="46">
        <v>0</v>
      </c>
      <c r="BL7" s="47">
        <v>0</v>
      </c>
      <c r="BM7" s="59">
        <v>0</v>
      </c>
      <c r="BN7" s="60">
        <v>0</v>
      </c>
      <c r="BO7" s="60">
        <v>0</v>
      </c>
      <c r="BP7" s="46">
        <v>0</v>
      </c>
      <c r="BQ7" s="60">
        <v>0</v>
      </c>
      <c r="BR7" s="46">
        <v>0</v>
      </c>
      <c r="BS7" s="46">
        <v>0</v>
      </c>
      <c r="BT7" s="47">
        <v>0</v>
      </c>
      <c r="BU7" s="59">
        <v>0</v>
      </c>
      <c r="BV7" s="60">
        <v>0</v>
      </c>
      <c r="BW7" s="60">
        <v>0</v>
      </c>
      <c r="BX7" s="46">
        <v>0</v>
      </c>
      <c r="BY7" s="60">
        <v>0</v>
      </c>
      <c r="BZ7" s="46">
        <v>0</v>
      </c>
      <c r="CA7" s="46">
        <v>0</v>
      </c>
      <c r="CB7" s="47">
        <v>0</v>
      </c>
      <c r="CC7" s="59">
        <v>0</v>
      </c>
      <c r="CD7" s="60">
        <v>0</v>
      </c>
      <c r="CE7" s="60">
        <v>0</v>
      </c>
      <c r="CF7" s="46">
        <v>0</v>
      </c>
      <c r="CG7" s="60">
        <v>0</v>
      </c>
      <c r="CH7" s="46">
        <v>0</v>
      </c>
      <c r="CI7" s="46">
        <v>0</v>
      </c>
      <c r="CJ7" s="47">
        <v>0</v>
      </c>
      <c r="CK7" s="59">
        <v>0</v>
      </c>
      <c r="CL7" s="60">
        <v>0</v>
      </c>
      <c r="CM7" s="60">
        <v>0</v>
      </c>
      <c r="CN7" s="46">
        <v>0</v>
      </c>
      <c r="CO7" s="60">
        <v>0</v>
      </c>
      <c r="CP7" s="46">
        <v>0</v>
      </c>
      <c r="CQ7" s="46">
        <v>0</v>
      </c>
      <c r="CR7" s="47">
        <v>0</v>
      </c>
      <c r="CS7" s="59">
        <v>0</v>
      </c>
      <c r="CT7" s="60">
        <v>0</v>
      </c>
      <c r="CU7" s="60">
        <v>0</v>
      </c>
      <c r="CV7" s="46">
        <v>0</v>
      </c>
      <c r="CW7" s="60">
        <v>0</v>
      </c>
      <c r="CX7" s="46">
        <v>0</v>
      </c>
      <c r="CY7" s="46">
        <v>0</v>
      </c>
      <c r="CZ7" s="47">
        <v>0</v>
      </c>
      <c r="DA7" s="59">
        <v>0</v>
      </c>
      <c r="DB7" s="60">
        <v>0</v>
      </c>
      <c r="DC7" s="60">
        <v>0</v>
      </c>
      <c r="DD7" s="46">
        <v>0</v>
      </c>
      <c r="DE7" s="60">
        <v>0</v>
      </c>
      <c r="DF7" s="46">
        <v>0</v>
      </c>
      <c r="DG7" s="46">
        <v>0</v>
      </c>
      <c r="DH7" s="47">
        <v>0</v>
      </c>
      <c r="DI7" s="59">
        <v>0</v>
      </c>
      <c r="DJ7" s="60">
        <v>0</v>
      </c>
      <c r="DK7" s="60">
        <v>0</v>
      </c>
      <c r="DL7" s="46">
        <v>0</v>
      </c>
      <c r="DM7" s="60">
        <v>0</v>
      </c>
      <c r="DN7" s="46">
        <v>0</v>
      </c>
      <c r="DO7" s="46">
        <v>0</v>
      </c>
      <c r="DP7" s="47">
        <v>0</v>
      </c>
    </row>
    <row r="8" spans="1:120" ht="19.2" customHeight="1" x14ac:dyDescent="0.3">
      <c r="A8" s="64">
        <f>SUM(E7,Y3,AG3,AO3,AW3,BE3,BM3,BU3,CC3,CK3,CS3,DA3,DI3)-A7</f>
        <v>0</v>
      </c>
      <c r="B8" s="64">
        <f>SUM(F7,Z3,AH3,AP3,AX3,BF3,BN3,BV3,CD3,CL3,CT3,DB3,DJ3)-B7</f>
        <v>0</v>
      </c>
      <c r="C8" s="64">
        <f>SUM(G7,AA3,AI3,AQ3,AY3,BG3,BO3,BW3,CE3,CM3,CU3,DC3,DK3)-C7</f>
        <v>0</v>
      </c>
      <c r="D8" s="64">
        <f>SUM(H7,AB3,AJ3,AR3,AZ3,BH3,BP3,BX3,CF3,CN3,CV3,DD3,DL3)-D7</f>
        <v>0</v>
      </c>
      <c r="E8" s="38"/>
      <c r="F8" s="39"/>
      <c r="G8" s="133"/>
      <c r="H8" s="40"/>
      <c r="I8" s="51" t="e">
        <f>I7/A7*100</f>
        <v>#DIV/0!</v>
      </c>
      <c r="J8" s="52" t="e">
        <f>J7/B7*100</f>
        <v>#DIV/0!</v>
      </c>
      <c r="K8" s="52" t="e">
        <f>K7/C7*100</f>
        <v>#DIV/0!</v>
      </c>
      <c r="L8" s="53" t="e">
        <f>L7/D7*100</f>
        <v>#DIV/0!</v>
      </c>
      <c r="M8" s="33"/>
      <c r="N8" s="102" t="s">
        <v>74</v>
      </c>
      <c r="O8" s="105" t="s">
        <v>4</v>
      </c>
      <c r="P8" s="85" t="s">
        <v>73</v>
      </c>
      <c r="V8" s="22"/>
      <c r="W8" s="98" t="s">
        <v>26</v>
      </c>
      <c r="X8" s="96"/>
      <c r="Y8" s="8"/>
      <c r="Z8" s="8"/>
      <c r="AA8" s="8"/>
      <c r="AB8" s="8"/>
      <c r="AC8" s="8"/>
      <c r="AD8" s="8"/>
      <c r="AE8" s="8"/>
      <c r="AF8" s="8"/>
      <c r="AG8" s="8"/>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row>
    <row r="9" spans="1:120" ht="19.2" customHeight="1" x14ac:dyDescent="0.3">
      <c r="A9" s="94" t="str">
        <f>IF(A8&gt;0,"OK: programmazione corretta", "KO: ridistribuire il delta sulla programmazione dei mesi successivi!")</f>
        <v>KO: ridistribuire il delta sulla programmazione dei mesi successivi!</v>
      </c>
      <c r="B9" s="94" t="str">
        <f>IF(B8&gt;0,"OK: programmazione corretta", "KO: ridistribuire il delta sulla programmazione dei mesi successivi!")</f>
        <v>KO: ridistribuire il delta sulla programmazione dei mesi successivi!</v>
      </c>
      <c r="C9" s="94" t="str">
        <f>IF(C8&gt;0,"OK: programmazione corretta", "KO: ridistribuire il delta sulla programmazione dei mesi successivi!")</f>
        <v>KO: ridistribuire il delta sulla programmazione dei mesi successivi!</v>
      </c>
      <c r="D9" s="94" t="str">
        <f>IF(D8&gt;0,"OK: programmazione corretta", "KO: ridistribuire il delta sulla programmazione dei mesi successivi!")</f>
        <v>KO: ridistribuire il delta sulla programmazione dei mesi successivi!</v>
      </c>
      <c r="E9" s="33"/>
      <c r="F9" s="33"/>
      <c r="G9" s="33"/>
      <c r="H9" s="33"/>
      <c r="I9" s="33"/>
      <c r="J9" s="33"/>
      <c r="K9" s="33"/>
      <c r="L9" s="33"/>
      <c r="M9" s="33"/>
      <c r="N9" s="103"/>
      <c r="O9" s="106"/>
      <c r="P9" s="86"/>
      <c r="W9" s="99"/>
      <c r="X9" s="97"/>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row>
    <row r="10" spans="1:120" ht="19.2" customHeight="1" x14ac:dyDescent="0.3">
      <c r="A10" s="94"/>
      <c r="B10" s="94"/>
      <c r="C10" s="94"/>
      <c r="D10" s="94"/>
      <c r="E10" s="4"/>
      <c r="F10" s="4"/>
      <c r="G10" s="4"/>
      <c r="H10" s="4"/>
      <c r="I10" s="63"/>
      <c r="J10" s="63"/>
      <c r="K10" s="63"/>
      <c r="L10" s="4"/>
      <c r="M10" s="33"/>
      <c r="N10" s="103"/>
      <c r="O10" s="106"/>
      <c r="P10" s="86"/>
      <c r="W10" s="99" t="s">
        <v>27</v>
      </c>
      <c r="X10" s="97"/>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row>
    <row r="11" spans="1:120" ht="19.2" customHeight="1" x14ac:dyDescent="0.3">
      <c r="A11" s="94"/>
      <c r="B11" s="94"/>
      <c r="C11" s="94"/>
      <c r="D11" s="94"/>
      <c r="E11" s="63"/>
      <c r="F11" s="63"/>
      <c r="G11" s="63"/>
      <c r="H11" s="4"/>
      <c r="I11" s="63"/>
      <c r="J11" s="63"/>
      <c r="K11" s="63"/>
      <c r="L11" s="4"/>
      <c r="M11" s="33"/>
      <c r="N11" s="103"/>
      <c r="O11" s="106"/>
      <c r="P11" s="86"/>
      <c r="W11" s="99"/>
      <c r="X11" s="97"/>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row>
    <row r="12" spans="1:120" x14ac:dyDescent="0.3">
      <c r="A12" s="94"/>
      <c r="B12" s="94"/>
      <c r="C12" s="94"/>
      <c r="D12" s="94"/>
      <c r="E12" s="4"/>
      <c r="F12" s="4"/>
      <c r="G12" s="4"/>
      <c r="H12" s="4"/>
      <c r="I12" s="4"/>
      <c r="J12" s="4"/>
      <c r="K12" s="4"/>
      <c r="L12" s="4"/>
      <c r="M12" s="33"/>
      <c r="N12" s="103"/>
      <c r="O12" s="107"/>
      <c r="P12" s="87"/>
      <c r="Q12" s="36"/>
      <c r="R12" s="36"/>
      <c r="S12" s="36"/>
      <c r="T12" s="36"/>
      <c r="U12" s="36"/>
      <c r="V12" s="23"/>
      <c r="W12" t="s">
        <v>28</v>
      </c>
      <c r="X12" s="11"/>
      <c r="Y12" s="10"/>
      <c r="Z12" s="10"/>
      <c r="AA12" s="10"/>
      <c r="AB12" s="10"/>
      <c r="AC12" s="10"/>
      <c r="AD12" s="10"/>
      <c r="AE12" s="10"/>
      <c r="AF12" s="10"/>
      <c r="AG12" s="10"/>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10"/>
      <c r="CO12" s="10"/>
      <c r="CP12" s="10"/>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row>
    <row r="13" spans="1:120" ht="19.2" customHeight="1" x14ac:dyDescent="0.3">
      <c r="A13" s="33"/>
      <c r="B13" s="33"/>
      <c r="C13" s="57"/>
      <c r="D13" s="33"/>
      <c r="E13" s="57"/>
      <c r="F13" s="57"/>
      <c r="G13" s="57"/>
      <c r="H13" s="33"/>
      <c r="I13" s="33"/>
      <c r="J13" s="33"/>
      <c r="K13" s="33"/>
      <c r="L13" s="33"/>
      <c r="M13" s="33"/>
      <c r="N13" s="103"/>
      <c r="O13" s="106" t="s">
        <v>1</v>
      </c>
      <c r="P13" s="85" t="s">
        <v>73</v>
      </c>
      <c r="V13" s="22"/>
      <c r="W13" s="7" t="s">
        <v>62</v>
      </c>
      <c r="X13" s="27"/>
      <c r="AG13" s="5"/>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5"/>
      <c r="CO13" s="5"/>
      <c r="CP13" s="5"/>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row>
    <row r="14" spans="1:120" ht="19.2" customHeight="1" x14ac:dyDescent="0.3">
      <c r="A14" s="33"/>
      <c r="B14" s="33"/>
      <c r="C14" s="57"/>
      <c r="D14" s="33"/>
      <c r="E14" s="57"/>
      <c r="F14" s="57"/>
      <c r="G14" s="57"/>
      <c r="H14" s="33"/>
      <c r="I14" s="33"/>
      <c r="J14" s="33"/>
      <c r="K14" s="33"/>
      <c r="L14" s="33"/>
      <c r="M14" s="33"/>
      <c r="N14" s="103"/>
      <c r="O14" s="106"/>
      <c r="P14" s="86"/>
      <c r="W14" t="s">
        <v>63</v>
      </c>
      <c r="X14" s="11"/>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row>
    <row r="15" spans="1:120" x14ac:dyDescent="0.3">
      <c r="A15" s="58"/>
      <c r="B15" s="33"/>
      <c r="C15" s="33"/>
      <c r="D15" s="33"/>
      <c r="E15" s="33"/>
      <c r="F15" s="33"/>
      <c r="G15" s="33"/>
      <c r="H15" s="33"/>
      <c r="I15" s="33"/>
      <c r="J15" s="33"/>
      <c r="K15" s="33"/>
      <c r="L15" s="33"/>
      <c r="M15" s="33"/>
      <c r="N15" s="103"/>
      <c r="O15" s="106"/>
      <c r="P15" s="87"/>
      <c r="Q15" s="9"/>
      <c r="R15" s="9"/>
      <c r="S15" s="9"/>
      <c r="T15" s="9"/>
      <c r="U15" s="9"/>
      <c r="V15" s="23"/>
      <c r="W15" s="9" t="s">
        <v>64</v>
      </c>
      <c r="X15" s="11"/>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row>
    <row r="16" spans="1:120" ht="28.2" customHeight="1" x14ac:dyDescent="0.3">
      <c r="A16" s="31"/>
      <c r="H16" s="31"/>
      <c r="I16" s="31"/>
      <c r="J16" s="31"/>
      <c r="K16" s="31"/>
      <c r="L16" s="31"/>
      <c r="M16" s="31"/>
      <c r="N16" s="103"/>
      <c r="O16" s="85" t="s">
        <v>15</v>
      </c>
      <c r="P16" s="85" t="s">
        <v>73</v>
      </c>
      <c r="V16" s="24"/>
      <c r="W16" s="7" t="s">
        <v>56</v>
      </c>
      <c r="X16" s="27"/>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row>
    <row r="17" spans="1:120" ht="19.2" customHeight="1" x14ac:dyDescent="0.3">
      <c r="A17" s="31"/>
      <c r="H17" s="31"/>
      <c r="I17" s="31"/>
      <c r="J17" s="31"/>
      <c r="K17" s="31"/>
      <c r="L17" s="31"/>
      <c r="M17" s="31"/>
      <c r="N17" s="103"/>
      <c r="O17" s="100"/>
      <c r="P17" s="100"/>
      <c r="V17" s="18"/>
      <c r="W17" t="s">
        <v>30</v>
      </c>
      <c r="X17" s="11"/>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row>
    <row r="18" spans="1:120" ht="27.6" customHeight="1" x14ac:dyDescent="0.3">
      <c r="A18" s="31"/>
      <c r="H18" s="31"/>
      <c r="I18" s="31"/>
      <c r="J18" s="31"/>
      <c r="K18" s="31"/>
      <c r="L18" s="31"/>
      <c r="M18" s="31"/>
      <c r="N18" s="104"/>
      <c r="O18" s="101"/>
      <c r="P18" s="101"/>
      <c r="Q18" s="9"/>
      <c r="R18" s="9"/>
      <c r="S18" s="9"/>
      <c r="T18" s="9"/>
      <c r="U18" s="9"/>
      <c r="V18" s="25"/>
      <c r="W18" s="9" t="s">
        <v>57</v>
      </c>
      <c r="X18" s="9"/>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row>
    <row r="19" spans="1:120" ht="18.600000000000001" customHeight="1" x14ac:dyDescent="0.3">
      <c r="A19" s="33"/>
      <c r="H19" s="33"/>
      <c r="I19" s="33"/>
      <c r="J19" s="33"/>
      <c r="K19" s="33"/>
      <c r="L19" s="33"/>
      <c r="M19" s="33"/>
      <c r="N19" s="102" t="s">
        <v>75</v>
      </c>
      <c r="O19" s="117" t="s">
        <v>4</v>
      </c>
      <c r="P19" s="85" t="s">
        <v>73</v>
      </c>
      <c r="W19" s="50" t="s">
        <v>65</v>
      </c>
      <c r="X19" s="50"/>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row>
    <row r="20" spans="1:120" ht="18.600000000000001" customHeight="1" x14ac:dyDescent="0.3">
      <c r="A20" s="33"/>
      <c r="B20" s="33"/>
      <c r="C20" s="33"/>
      <c r="D20" s="33"/>
      <c r="E20" s="33"/>
      <c r="F20" s="33"/>
      <c r="G20" s="33"/>
      <c r="H20" s="33"/>
      <c r="I20" s="33"/>
      <c r="J20" s="33"/>
      <c r="K20" s="33"/>
      <c r="L20" s="33"/>
      <c r="M20" s="33"/>
      <c r="N20" s="108"/>
      <c r="O20" s="116"/>
      <c r="P20" s="100"/>
      <c r="W20" s="13" t="s">
        <v>66</v>
      </c>
      <c r="X20" s="13"/>
      <c r="Y20" s="5"/>
      <c r="Z20" s="5"/>
      <c r="AA20" s="5"/>
      <c r="AB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row>
    <row r="21" spans="1:120" ht="39" customHeight="1" x14ac:dyDescent="0.3">
      <c r="A21" s="33"/>
      <c r="B21" s="33"/>
      <c r="C21" s="33"/>
      <c r="D21" s="33"/>
      <c r="E21" s="33"/>
      <c r="F21" s="33"/>
      <c r="G21" s="33"/>
      <c r="H21" s="33"/>
      <c r="I21" s="33"/>
      <c r="J21" s="33"/>
      <c r="K21" s="33"/>
      <c r="L21" s="33"/>
      <c r="M21" s="33"/>
      <c r="N21" s="108"/>
      <c r="O21" s="118"/>
      <c r="P21" s="101"/>
      <c r="Q21" s="9"/>
      <c r="R21" s="9"/>
      <c r="S21" s="9"/>
      <c r="T21" s="9"/>
      <c r="U21" s="9"/>
      <c r="V21" s="23"/>
      <c r="W21" s="9" t="s">
        <v>67</v>
      </c>
      <c r="X21" s="9"/>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row>
    <row r="22" spans="1:120" ht="39" customHeight="1" x14ac:dyDescent="0.3">
      <c r="A22" s="33"/>
      <c r="B22" s="33"/>
      <c r="C22" s="33"/>
      <c r="D22" s="33"/>
      <c r="E22" s="33"/>
      <c r="F22" s="33"/>
      <c r="G22" s="33"/>
      <c r="H22" s="33"/>
      <c r="I22" s="33"/>
      <c r="J22" s="33"/>
      <c r="K22" s="33"/>
      <c r="L22" s="33"/>
      <c r="M22" s="33"/>
      <c r="N22" s="108"/>
      <c r="O22" s="105" t="s">
        <v>1</v>
      </c>
      <c r="P22" s="85" t="s">
        <v>73</v>
      </c>
      <c r="V22" s="22"/>
      <c r="W22" s="7" t="s">
        <v>62</v>
      </c>
      <c r="Y22" s="5"/>
      <c r="Z22" s="5"/>
      <c r="AA22" s="5"/>
      <c r="AB22" s="5"/>
      <c r="AC22" s="5"/>
      <c r="AD22" s="5"/>
      <c r="AE22" s="5"/>
      <c r="AF22" s="5"/>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5"/>
      <c r="CO22" s="5"/>
      <c r="CP22" s="5"/>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row>
    <row r="23" spans="1:120" ht="39" customHeight="1" x14ac:dyDescent="0.3">
      <c r="A23" s="33"/>
      <c r="B23" s="33"/>
      <c r="C23" s="33"/>
      <c r="D23" s="33"/>
      <c r="E23" s="33"/>
      <c r="F23" s="33"/>
      <c r="G23" s="33"/>
      <c r="H23" s="33"/>
      <c r="I23" s="33"/>
      <c r="J23" s="33"/>
      <c r="K23" s="33"/>
      <c r="L23" s="33"/>
      <c r="M23" s="33"/>
      <c r="N23" s="108"/>
      <c r="O23" s="116"/>
      <c r="P23" s="100"/>
      <c r="W23" t="s">
        <v>63</v>
      </c>
      <c r="Y23" s="5"/>
      <c r="Z23" s="5"/>
      <c r="AA23" s="5"/>
      <c r="AB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row>
    <row r="24" spans="1:120" ht="39" customHeight="1" x14ac:dyDescent="0.3">
      <c r="A24" s="33"/>
      <c r="B24" s="33"/>
      <c r="C24" s="33"/>
      <c r="D24" s="33"/>
      <c r="E24" s="33"/>
      <c r="F24" s="33"/>
      <c r="G24" s="33"/>
      <c r="H24" s="33"/>
      <c r="I24" s="33"/>
      <c r="J24" s="33"/>
      <c r="K24" s="33"/>
      <c r="L24" s="33"/>
      <c r="M24" s="33"/>
      <c r="N24" s="108"/>
      <c r="O24" s="116"/>
      <c r="P24" s="101"/>
      <c r="Q24" s="9"/>
      <c r="R24" s="9"/>
      <c r="S24" s="9"/>
      <c r="T24" s="9"/>
      <c r="U24" s="9"/>
      <c r="V24" s="23"/>
      <c r="W24" t="s">
        <v>64</v>
      </c>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row>
    <row r="25" spans="1:120" ht="28.2" customHeight="1" x14ac:dyDescent="0.3">
      <c r="A25" s="31"/>
      <c r="B25" s="31"/>
      <c r="C25" s="31"/>
      <c r="D25" s="31"/>
      <c r="E25" s="31"/>
      <c r="F25" s="31"/>
      <c r="G25" s="31"/>
      <c r="H25" s="31"/>
      <c r="I25" s="31"/>
      <c r="J25" s="31"/>
      <c r="K25" s="31"/>
      <c r="L25" s="31"/>
      <c r="M25" s="31"/>
      <c r="N25" s="108"/>
      <c r="O25" s="85" t="s">
        <v>0</v>
      </c>
      <c r="P25" s="85" t="s">
        <v>73</v>
      </c>
      <c r="V25" s="22"/>
      <c r="W25" s="7" t="s">
        <v>58</v>
      </c>
      <c r="X25" s="7"/>
      <c r="Y25" s="35"/>
      <c r="Z25" s="35"/>
      <c r="AA25" s="35"/>
      <c r="AB25" s="35"/>
      <c r="AC25" s="35"/>
      <c r="AD25" s="35"/>
      <c r="AE25" s="35"/>
      <c r="AF25" s="35"/>
      <c r="AG25" s="35"/>
      <c r="AH25" s="35"/>
      <c r="AI25" s="35"/>
      <c r="AJ25" s="35"/>
      <c r="AK25" s="35"/>
      <c r="AL25" s="35"/>
      <c r="AM25" s="35"/>
      <c r="AN25" s="35"/>
      <c r="AO25" s="5"/>
      <c r="AP25" s="5"/>
      <c r="AQ25" s="5"/>
      <c r="AR25" s="5"/>
      <c r="AS25" s="5"/>
      <c r="AT25" s="5"/>
      <c r="AU25" s="5"/>
      <c r="AV25" s="5"/>
      <c r="AW25" s="8"/>
      <c r="AX25" s="8"/>
      <c r="AY25" s="8"/>
      <c r="AZ25" s="8"/>
      <c r="BA25" s="8"/>
      <c r="BB25" s="8"/>
      <c r="BC25" s="8"/>
      <c r="BD25" s="8"/>
      <c r="BE25" s="30"/>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0"/>
      <c r="CO25" s="30"/>
      <c r="CP25" s="30"/>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row>
    <row r="26" spans="1:120" ht="19.2" customHeight="1" x14ac:dyDescent="0.3">
      <c r="A26" s="31"/>
      <c r="B26" s="31"/>
      <c r="C26" s="31"/>
      <c r="D26" s="31"/>
      <c r="E26" s="31"/>
      <c r="F26" s="31"/>
      <c r="G26" s="31"/>
      <c r="H26" s="31"/>
      <c r="I26" s="31"/>
      <c r="J26" s="31"/>
      <c r="K26" s="31"/>
      <c r="L26" s="31"/>
      <c r="M26" s="31"/>
      <c r="N26" s="108"/>
      <c r="O26" s="100"/>
      <c r="P26" s="100"/>
      <c r="W26" t="s">
        <v>59</v>
      </c>
      <c r="Y26" s="30"/>
      <c r="Z26" s="30"/>
      <c r="AA26" s="30"/>
      <c r="AB26" s="30"/>
      <c r="AC26" s="30"/>
      <c r="AD26" s="30"/>
      <c r="AE26" s="30"/>
      <c r="AF26" s="30"/>
      <c r="AG26" s="30"/>
      <c r="AH26" s="30"/>
      <c r="AI26" s="30"/>
      <c r="AJ26" s="30"/>
      <c r="AK26" s="30"/>
      <c r="AL26" s="30"/>
      <c r="AM26" s="30"/>
      <c r="AN26" s="30"/>
      <c r="AO26" s="5"/>
      <c r="AP26" s="5"/>
      <c r="AQ26" s="5"/>
      <c r="AR26" s="5"/>
      <c r="AT26" s="5"/>
      <c r="AU26" s="5"/>
      <c r="AV26" s="5"/>
      <c r="AW26" s="5"/>
      <c r="AX26" s="5"/>
      <c r="AY26" s="5"/>
      <c r="AZ26" s="5"/>
      <c r="BA26" s="5"/>
      <c r="BB26" s="5"/>
      <c r="BC26" s="5"/>
      <c r="BD26" s="5"/>
      <c r="BE26" s="5"/>
      <c r="BF26" s="5"/>
      <c r="BG26" s="5"/>
      <c r="BH26" s="5"/>
      <c r="BI26" s="5"/>
      <c r="BJ26" s="5"/>
      <c r="BK26" s="5"/>
      <c r="BL26" s="5"/>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row>
    <row r="27" spans="1:120" ht="19.2" customHeight="1" x14ac:dyDescent="0.3">
      <c r="A27" s="31"/>
      <c r="B27" s="31"/>
      <c r="C27" s="31"/>
      <c r="D27" s="31"/>
      <c r="E27" s="31"/>
      <c r="F27" s="31"/>
      <c r="G27" s="31"/>
      <c r="H27" s="31"/>
      <c r="I27" s="31"/>
      <c r="J27" s="31"/>
      <c r="K27" s="31"/>
      <c r="L27" s="31"/>
      <c r="M27" s="31"/>
      <c r="N27" s="109"/>
      <c r="O27" s="101"/>
      <c r="P27" s="101"/>
      <c r="Q27" s="9"/>
      <c r="R27" s="9"/>
      <c r="S27" s="9"/>
      <c r="T27" s="9"/>
      <c r="U27" s="9"/>
      <c r="V27" s="23"/>
      <c r="W27" s="9" t="s">
        <v>60</v>
      </c>
      <c r="X27" s="9"/>
      <c r="Y27" s="36"/>
      <c r="Z27" s="36"/>
      <c r="AA27" s="36"/>
      <c r="AB27" s="36"/>
      <c r="AC27" s="36"/>
      <c r="AD27" s="36"/>
      <c r="AE27" s="36"/>
      <c r="AF27" s="36"/>
      <c r="AG27" s="36"/>
      <c r="AH27" s="36"/>
      <c r="AI27" s="36"/>
      <c r="AJ27" s="36"/>
      <c r="AK27" s="36"/>
      <c r="AL27" s="36"/>
      <c r="AM27" s="36"/>
      <c r="AN27" s="36"/>
      <c r="AO27" s="36"/>
      <c r="AP27" s="36"/>
      <c r="AQ27" s="36"/>
      <c r="AR27" s="36"/>
      <c r="AS27" s="9"/>
      <c r="AT27" s="9"/>
      <c r="AU27" s="9"/>
      <c r="AV27" s="9"/>
      <c r="AW27" s="9"/>
      <c r="AX27" s="9"/>
      <c r="AY27" s="9"/>
      <c r="AZ27" s="9"/>
      <c r="BA27" s="9"/>
      <c r="BB27" s="9"/>
      <c r="BC27" s="9"/>
      <c r="BD27" s="9"/>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row>
    <row r="28" spans="1:120" ht="30" customHeight="1" x14ac:dyDescent="0.3">
      <c r="A28" s="31"/>
      <c r="B28" s="31"/>
      <c r="C28" s="31"/>
      <c r="D28" s="31"/>
      <c r="E28" s="31"/>
      <c r="F28" s="31"/>
      <c r="G28" s="31"/>
      <c r="H28" s="31"/>
      <c r="I28" s="31"/>
      <c r="J28" s="31"/>
      <c r="K28" s="31"/>
      <c r="L28" s="31"/>
      <c r="M28" s="31"/>
      <c r="N28" s="119" t="s">
        <v>2</v>
      </c>
      <c r="O28" s="85" t="s">
        <v>33</v>
      </c>
      <c r="P28" s="122"/>
      <c r="Q28" s="54"/>
      <c r="R28" s="54"/>
      <c r="S28" s="54"/>
      <c r="T28" s="54"/>
      <c r="U28" s="54"/>
      <c r="V28" s="22" t="s">
        <v>32</v>
      </c>
      <c r="W28" s="7" t="s">
        <v>34</v>
      </c>
      <c r="X28" s="7"/>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row>
    <row r="29" spans="1:120" ht="25.2" customHeight="1" x14ac:dyDescent="0.3">
      <c r="A29" s="31"/>
      <c r="B29" s="31"/>
      <c r="C29" s="31"/>
      <c r="D29" s="31"/>
      <c r="E29" s="31"/>
      <c r="F29" s="31"/>
      <c r="G29" s="31"/>
      <c r="H29" s="31"/>
      <c r="I29" s="31"/>
      <c r="J29" s="31"/>
      <c r="K29" s="31"/>
      <c r="L29" s="31"/>
      <c r="M29" s="31"/>
      <c r="N29" s="120"/>
      <c r="O29" s="101"/>
      <c r="P29" s="123"/>
      <c r="Q29" s="55"/>
      <c r="R29" s="55"/>
      <c r="S29" s="55"/>
      <c r="T29" s="55"/>
      <c r="U29" s="55"/>
      <c r="V29" s="23"/>
      <c r="W29" s="9" t="s">
        <v>37</v>
      </c>
      <c r="X29" s="9"/>
      <c r="Y29" s="36"/>
      <c r="Z29" s="36"/>
      <c r="AA29" s="36"/>
      <c r="AB29" s="36"/>
      <c r="AC29" s="36"/>
      <c r="AD29" s="36"/>
      <c r="AE29" s="36"/>
      <c r="AF29" s="36"/>
      <c r="AG29" s="36"/>
      <c r="AH29" s="36"/>
      <c r="AI29" s="36"/>
      <c r="AJ29" s="36"/>
      <c r="AK29" s="36"/>
      <c r="AL29" s="36"/>
      <c r="AM29" s="36"/>
      <c r="AN29" s="36"/>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row>
    <row r="30" spans="1:120" ht="30" customHeight="1" x14ac:dyDescent="0.3">
      <c r="A30" s="31"/>
      <c r="B30" s="31"/>
      <c r="C30" s="31"/>
      <c r="D30" s="31"/>
      <c r="E30" s="31"/>
      <c r="F30" s="31"/>
      <c r="G30" s="31"/>
      <c r="H30" s="31"/>
      <c r="I30" s="31"/>
      <c r="J30" s="31"/>
      <c r="K30" s="31"/>
      <c r="L30" s="31"/>
      <c r="M30" s="31"/>
      <c r="N30" s="120"/>
      <c r="O30" s="85" t="s">
        <v>18</v>
      </c>
      <c r="P30" s="122"/>
      <c r="Q30" s="54"/>
      <c r="R30" s="54"/>
      <c r="S30" s="54"/>
      <c r="T30" s="54"/>
      <c r="U30" s="54"/>
      <c r="V30" s="20" t="s">
        <v>6</v>
      </c>
      <c r="W30" s="7" t="s">
        <v>35</v>
      </c>
      <c r="X30" s="7"/>
      <c r="Y30" s="7"/>
      <c r="Z30" s="7"/>
      <c r="AA30" s="7"/>
      <c r="AB30" s="7"/>
      <c r="AC30" s="7"/>
      <c r="AD30" s="7"/>
      <c r="AE30" s="7"/>
      <c r="AF30" s="7"/>
      <c r="AG30" s="7"/>
      <c r="AH30" s="7"/>
      <c r="AI30" s="7"/>
      <c r="AJ30" s="7"/>
      <c r="AK30" s="7"/>
      <c r="AL30" s="7"/>
      <c r="AM30" s="7"/>
      <c r="AN30" s="7"/>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row>
    <row r="31" spans="1:120" ht="25.2" customHeight="1" x14ac:dyDescent="0.3">
      <c r="A31" s="31"/>
      <c r="B31" s="31"/>
      <c r="C31" s="31"/>
      <c r="D31" s="31"/>
      <c r="E31" s="31"/>
      <c r="F31" s="31"/>
      <c r="G31" s="31"/>
      <c r="H31" s="31"/>
      <c r="I31" s="31"/>
      <c r="J31" s="31"/>
      <c r="K31" s="31"/>
      <c r="L31" s="31"/>
      <c r="M31" s="31"/>
      <c r="N31" s="120"/>
      <c r="O31" s="101"/>
      <c r="P31" s="123"/>
      <c r="Q31" s="55"/>
      <c r="R31" s="55"/>
      <c r="S31" s="55"/>
      <c r="T31" s="55"/>
      <c r="U31" s="55"/>
      <c r="V31" s="23"/>
      <c r="W31" s="9" t="s">
        <v>38</v>
      </c>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row>
    <row r="32" spans="1:120" ht="25.2" customHeight="1" x14ac:dyDescent="0.3">
      <c r="A32" s="31"/>
      <c r="B32" s="31"/>
      <c r="C32" s="31"/>
      <c r="D32" s="31"/>
      <c r="E32" s="31"/>
      <c r="F32" s="31"/>
      <c r="G32" s="31"/>
      <c r="H32" s="31"/>
      <c r="I32" s="31"/>
      <c r="J32" s="31"/>
      <c r="K32" s="31"/>
      <c r="L32" s="31"/>
      <c r="M32" s="31"/>
      <c r="N32" s="120"/>
      <c r="O32" s="85" t="s">
        <v>19</v>
      </c>
      <c r="P32" s="122"/>
      <c r="Q32" s="56"/>
      <c r="R32" s="56"/>
      <c r="S32" s="56"/>
      <c r="T32" s="56"/>
      <c r="U32" s="56"/>
      <c r="V32" s="20" t="s">
        <v>8</v>
      </c>
      <c r="W32" s="7" t="s">
        <v>36</v>
      </c>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row>
    <row r="33" spans="1:120" ht="25.2" customHeight="1" x14ac:dyDescent="0.3">
      <c r="A33" s="31"/>
      <c r="B33" s="31"/>
      <c r="C33" s="31"/>
      <c r="D33" s="31"/>
      <c r="E33" s="31"/>
      <c r="F33" s="31"/>
      <c r="G33" s="31"/>
      <c r="H33" s="31"/>
      <c r="I33" s="31"/>
      <c r="J33" s="31"/>
      <c r="K33" s="31"/>
      <c r="L33" s="31"/>
      <c r="M33" s="31"/>
      <c r="N33" s="121"/>
      <c r="O33" s="101"/>
      <c r="P33" s="123"/>
      <c r="Q33" s="55"/>
      <c r="R33" s="55"/>
      <c r="S33" s="55"/>
      <c r="T33" s="55"/>
      <c r="U33" s="55"/>
      <c r="V33" s="23"/>
      <c r="W33" s="9" t="s">
        <v>39</v>
      </c>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row>
    <row r="34" spans="1:120" ht="19.2" customHeight="1" x14ac:dyDescent="0.3">
      <c r="A34" s="4"/>
      <c r="B34" s="4"/>
      <c r="C34" s="4"/>
      <c r="D34" s="4"/>
      <c r="E34" s="4"/>
      <c r="F34" s="4"/>
      <c r="G34" s="4"/>
      <c r="H34" s="4"/>
      <c r="I34" s="4"/>
      <c r="J34" s="4"/>
      <c r="K34" s="4"/>
      <c r="L34" s="4"/>
      <c r="M34" s="4"/>
      <c r="N34" s="4"/>
      <c r="O34" s="4"/>
      <c r="P34" s="4"/>
    </row>
    <row r="35" spans="1:120" ht="24.6" customHeight="1" x14ac:dyDescent="0.3">
      <c r="N35" s="95" t="s">
        <v>40</v>
      </c>
      <c r="O35" s="95"/>
      <c r="P35" s="95"/>
      <c r="Q35" s="95"/>
      <c r="R35" s="95"/>
      <c r="S35" s="95"/>
      <c r="T35" s="95"/>
      <c r="U35" s="95"/>
      <c r="V35" s="95"/>
      <c r="W35" s="95"/>
    </row>
    <row r="36" spans="1:120" ht="19.2" customHeight="1" x14ac:dyDescent="0.3">
      <c r="A36" s="4"/>
      <c r="B36" s="4"/>
      <c r="C36" s="4"/>
      <c r="D36" s="4"/>
      <c r="E36" s="4"/>
      <c r="F36" s="4"/>
      <c r="G36" s="4"/>
      <c r="H36" s="4"/>
      <c r="I36" s="4"/>
      <c r="J36" s="4"/>
      <c r="K36" s="4"/>
      <c r="L36" s="4"/>
      <c r="M36" s="4"/>
      <c r="O36" s="4"/>
      <c r="P36" s="4"/>
    </row>
    <row r="37" spans="1:120" ht="19.2" customHeight="1" x14ac:dyDescent="0.3">
      <c r="A37" s="4"/>
      <c r="B37" s="4"/>
      <c r="C37" s="4"/>
      <c r="D37" s="4"/>
      <c r="E37" s="4"/>
      <c r="F37" s="4"/>
      <c r="G37" s="4"/>
      <c r="H37" s="4"/>
      <c r="I37" s="4"/>
      <c r="J37" s="4"/>
      <c r="K37" s="4"/>
      <c r="L37" s="4"/>
      <c r="M37" s="4"/>
      <c r="N37" s="4"/>
      <c r="O37" s="4"/>
      <c r="P37" s="4"/>
    </row>
    <row r="38" spans="1:120" ht="19.2" customHeight="1" x14ac:dyDescent="0.3">
      <c r="A38" s="4"/>
      <c r="B38" s="4"/>
      <c r="C38" s="4"/>
      <c r="D38" s="4"/>
      <c r="E38" s="4"/>
      <c r="F38" s="4"/>
      <c r="G38" s="4"/>
      <c r="H38" s="4"/>
      <c r="I38" s="4"/>
      <c r="J38" s="4"/>
      <c r="K38" s="4"/>
      <c r="L38" s="4"/>
      <c r="M38" s="4"/>
      <c r="N38" s="4"/>
      <c r="O38" s="4"/>
      <c r="P38" s="4"/>
    </row>
    <row r="39" spans="1:120" ht="19.2" customHeight="1" x14ac:dyDescent="0.3">
      <c r="A39" s="4"/>
      <c r="B39" s="4"/>
      <c r="C39" s="4"/>
      <c r="D39" s="4"/>
      <c r="E39" s="4"/>
      <c r="F39" s="4"/>
      <c r="G39" s="4"/>
      <c r="H39" s="4"/>
      <c r="I39" s="4"/>
      <c r="J39" s="4"/>
      <c r="K39" s="4"/>
      <c r="L39" s="4"/>
      <c r="M39" s="4"/>
      <c r="N39" s="4"/>
      <c r="O39" s="4"/>
      <c r="P39" s="4"/>
    </row>
    <row r="40" spans="1:120" ht="19.2" customHeight="1" x14ac:dyDescent="0.3">
      <c r="A40" s="6"/>
      <c r="B40" s="6"/>
      <c r="C40" s="6"/>
      <c r="D40" s="6"/>
      <c r="E40" s="6"/>
      <c r="F40" s="6"/>
      <c r="G40" s="6"/>
      <c r="H40" s="6"/>
      <c r="I40" s="6"/>
      <c r="J40" s="6"/>
      <c r="K40" s="6"/>
      <c r="L40" s="6"/>
      <c r="M40" s="6"/>
      <c r="O40" s="6"/>
      <c r="P40" s="26"/>
      <c r="V40" s="21"/>
    </row>
    <row r="41" spans="1:120" ht="19.2" customHeight="1" x14ac:dyDescent="0.3"/>
    <row r="42" spans="1:120" ht="19.2" customHeight="1" x14ac:dyDescent="0.3"/>
    <row r="43" spans="1:120" ht="19.2" customHeight="1" x14ac:dyDescent="0.3"/>
    <row r="44" spans="1:120" ht="19.2" customHeight="1" x14ac:dyDescent="0.3"/>
  </sheetData>
  <mergeCells count="72">
    <mergeCell ref="P13:P15"/>
    <mergeCell ref="O19:O21"/>
    <mergeCell ref="N28:N33"/>
    <mergeCell ref="O28:O29"/>
    <mergeCell ref="P28:P29"/>
    <mergeCell ref="O30:O31"/>
    <mergeCell ref="P30:P31"/>
    <mergeCell ref="O32:O33"/>
    <mergeCell ref="P32:P33"/>
    <mergeCell ref="DI4:DP4"/>
    <mergeCell ref="DI5:DL5"/>
    <mergeCell ref="DM5:DP5"/>
    <mergeCell ref="BU4:CB4"/>
    <mergeCell ref="CC4:CJ4"/>
    <mergeCell ref="CK4:CR4"/>
    <mergeCell ref="BU5:BX5"/>
    <mergeCell ref="BY5:CB5"/>
    <mergeCell ref="DA4:DH4"/>
    <mergeCell ref="DA5:DD5"/>
    <mergeCell ref="DE5:DH5"/>
    <mergeCell ref="AW4:BD4"/>
    <mergeCell ref="AW5:AZ5"/>
    <mergeCell ref="BA5:BD5"/>
    <mergeCell ref="CS4:CZ4"/>
    <mergeCell ref="CS5:CV5"/>
    <mergeCell ref="CW5:CZ5"/>
    <mergeCell ref="CC5:CF5"/>
    <mergeCell ref="CG5:CJ5"/>
    <mergeCell ref="CK5:CN5"/>
    <mergeCell ref="CO5:CR5"/>
    <mergeCell ref="BE4:BL4"/>
    <mergeCell ref="BE5:BH5"/>
    <mergeCell ref="BI5:BL5"/>
    <mergeCell ref="BM4:BT4"/>
    <mergeCell ref="BM5:BP5"/>
    <mergeCell ref="BQ5:BT5"/>
    <mergeCell ref="Y4:AF4"/>
    <mergeCell ref="AG4:AN4"/>
    <mergeCell ref="AG5:AJ5"/>
    <mergeCell ref="AK5:AN5"/>
    <mergeCell ref="AO4:AV4"/>
    <mergeCell ref="AO5:AR5"/>
    <mergeCell ref="AS5:AV5"/>
    <mergeCell ref="Y5:AB5"/>
    <mergeCell ref="AC5:AF5"/>
    <mergeCell ref="N35:W35"/>
    <mergeCell ref="X8:X9"/>
    <mergeCell ref="X10:X11"/>
    <mergeCell ref="W8:W9"/>
    <mergeCell ref="W10:W11"/>
    <mergeCell ref="P16:P18"/>
    <mergeCell ref="N8:N18"/>
    <mergeCell ref="O16:O18"/>
    <mergeCell ref="P19:P21"/>
    <mergeCell ref="O8:O12"/>
    <mergeCell ref="O25:O27"/>
    <mergeCell ref="O13:O15"/>
    <mergeCell ref="P25:P27"/>
    <mergeCell ref="N19:N27"/>
    <mergeCell ref="O22:O24"/>
    <mergeCell ref="P22:P24"/>
    <mergeCell ref="A1:M1"/>
    <mergeCell ref="Q6:U6"/>
    <mergeCell ref="P8:P12"/>
    <mergeCell ref="A2:F2"/>
    <mergeCell ref="A5:D5"/>
    <mergeCell ref="I5:L5"/>
    <mergeCell ref="E5:H5"/>
    <mergeCell ref="A9:A12"/>
    <mergeCell ref="B9:B12"/>
    <mergeCell ref="C9:C12"/>
    <mergeCell ref="D9:D12"/>
  </mergeCells>
  <phoneticPr fontId="5" type="noConversion"/>
  <conditionalFormatting sqref="Y29:AN29">
    <cfRule type="cellIs" dxfId="4" priority="2" operator="equal">
      <formula>"x"</formula>
    </cfRule>
  </conditionalFormatting>
  <conditionalFormatting sqref="BE25:CO25 Y25:AN26 BM26:CO26 Y27:AR27">
    <cfRule type="cellIs" dxfId="3" priority="9" operator="equal">
      <formula>"x"</formula>
    </cfRule>
  </conditionalFormatting>
  <conditionalFormatting sqref="BM16:DP17">
    <cfRule type="cellIs" dxfId="2" priority="15" operator="equal">
      <formula>"x"</formula>
    </cfRule>
  </conditionalFormatting>
  <conditionalFormatting sqref="BM29:DP29">
    <cfRule type="cellIs" dxfId="1" priority="1" operator="equal">
      <formula>"x"</formula>
    </cfRule>
  </conditionalFormatting>
  <conditionalFormatting sqref="CP25:DP26">
    <cfRule type="cellIs" dxfId="0" priority="8" operator="equal">
      <formula>"x"</formula>
    </cfRule>
  </conditionalFormatting>
  <pageMargins left="0.70866141732283472" right="0.70866141732283472" top="0.74803149606299213" bottom="0.74803149606299213" header="0.31496062992125984" footer="0.31496062992125984"/>
  <pageSetup paperSize="8" orientation="landscape" r:id="rId1"/>
  <headerFooter>
    <oddFooter>&amp;A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620EBE7D-080C-48C7-AE02-160477443E70}">
          <x14:formula1>
            <xm:f>metadati!$C$3:$C$7</xm:f>
          </x14:formula1>
          <xm:sqref>V19:V21 V23:V24 V8:V12</xm:sqref>
        </x14:dataValidation>
        <x14:dataValidation type="list" allowBlank="1" showInputMessage="1" showErrorMessage="1" xr:uid="{BB014486-BC79-4A0F-90D4-D8FE771BD3E7}">
          <x14:formula1>
            <xm:f>metadati!$C$11:$C$13</xm:f>
          </x14:formula1>
          <xm:sqref>V13:V15 V22</xm:sqref>
        </x14:dataValidation>
        <x14:dataValidation type="list" allowBlank="1" showInputMessage="1" showErrorMessage="1" xr:uid="{E9379E9B-9241-43BB-9752-EE3444C2389A}">
          <x14:formula1>
            <xm:f>metadati!$C$16:$C$17</xm:f>
          </x14:formula1>
          <xm:sqref>V25:V27 V16:V18</xm:sqref>
        </x14:dataValidation>
        <x14:dataValidation type="list" allowBlank="1" showInputMessage="1" showErrorMessage="1" xr:uid="{8BB9E0AF-69C7-4F84-A1B0-61CDE313DF8F}">
          <x14:formula1>
            <xm:f>metadati!$C$20:$C$21</xm:f>
          </x14:formula1>
          <xm:sqref>V28:V29</xm:sqref>
        </x14:dataValidation>
        <x14:dataValidation type="list" allowBlank="1" showInputMessage="1" showErrorMessage="1" xr:uid="{663974D1-7459-4373-8C7C-2E0F4DD56038}">
          <x14:formula1>
            <xm:f>metadati!$C$22:$C$23</xm:f>
          </x14:formula1>
          <xm:sqref>V30:V31</xm:sqref>
        </x14:dataValidation>
        <x14:dataValidation type="list" allowBlank="1" showInputMessage="1" showErrorMessage="1" xr:uid="{8C280806-0C2F-473D-BBDC-AB8FA8B15802}">
          <x14:formula1>
            <xm:f>metadati!$C$24:$C$25</xm:f>
          </x14:formula1>
          <xm:sqref>V32:V33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892A-550E-431C-9ECD-EB46D7803D8F}">
  <dimension ref="B3:U23"/>
  <sheetViews>
    <sheetView workbookViewId="0">
      <selection activeCell="M31" sqref="M31"/>
    </sheetView>
  </sheetViews>
  <sheetFormatPr defaultRowHeight="14.4" x14ac:dyDescent="0.3"/>
  <cols>
    <col min="2" max="2" width="20.6640625" customWidth="1"/>
    <col min="3" max="3" width="12.6640625" customWidth="1"/>
  </cols>
  <sheetData>
    <row r="3" spans="2:21" ht="15" thickBot="1" x14ac:dyDescent="0.35">
      <c r="B3" s="48" t="s">
        <v>51</v>
      </c>
      <c r="C3" s="49" t="s">
        <v>52</v>
      </c>
    </row>
    <row r="4" spans="2:21" ht="14.4" customHeight="1" x14ac:dyDescent="0.3">
      <c r="B4" s="28"/>
      <c r="C4" s="3"/>
      <c r="G4" s="124" t="s">
        <v>61</v>
      </c>
      <c r="H4" s="125"/>
      <c r="I4" s="125"/>
      <c r="J4" s="125"/>
      <c r="K4" s="125"/>
      <c r="L4" s="125"/>
      <c r="M4" s="125"/>
      <c r="N4" s="125"/>
      <c r="O4" s="125"/>
      <c r="P4" s="125"/>
      <c r="Q4" s="125"/>
      <c r="R4" s="125"/>
      <c r="S4" s="125"/>
      <c r="T4" s="125"/>
      <c r="U4" s="126"/>
    </row>
    <row r="5" spans="2:21" x14ac:dyDescent="0.3">
      <c r="B5" s="28"/>
      <c r="C5" s="3"/>
      <c r="G5" s="127"/>
      <c r="H5" s="100"/>
      <c r="I5" s="100"/>
      <c r="J5" s="100"/>
      <c r="K5" s="100"/>
      <c r="L5" s="100"/>
      <c r="M5" s="100"/>
      <c r="N5" s="100"/>
      <c r="O5" s="100"/>
      <c r="P5" s="100"/>
      <c r="Q5" s="100"/>
      <c r="R5" s="100"/>
      <c r="S5" s="100"/>
      <c r="T5" s="100"/>
      <c r="U5" s="128"/>
    </row>
    <row r="6" spans="2:21" x14ac:dyDescent="0.3">
      <c r="B6" s="28"/>
      <c r="C6" s="3"/>
      <c r="G6" s="127"/>
      <c r="H6" s="100"/>
      <c r="I6" s="100"/>
      <c r="J6" s="100"/>
      <c r="K6" s="100"/>
      <c r="L6" s="100"/>
      <c r="M6" s="100"/>
      <c r="N6" s="100"/>
      <c r="O6" s="100"/>
      <c r="P6" s="100"/>
      <c r="Q6" s="100"/>
      <c r="R6" s="100"/>
      <c r="S6" s="100"/>
      <c r="T6" s="100"/>
      <c r="U6" s="128"/>
    </row>
    <row r="7" spans="2:21" x14ac:dyDescent="0.3">
      <c r="B7" s="28"/>
      <c r="C7" s="3"/>
      <c r="G7" s="127"/>
      <c r="H7" s="100"/>
      <c r="I7" s="100"/>
      <c r="J7" s="100"/>
      <c r="K7" s="100"/>
      <c r="L7" s="100"/>
      <c r="M7" s="100"/>
      <c r="N7" s="100"/>
      <c r="O7" s="100"/>
      <c r="P7" s="100"/>
      <c r="Q7" s="100"/>
      <c r="R7" s="100"/>
      <c r="S7" s="100"/>
      <c r="T7" s="100"/>
      <c r="U7" s="128"/>
    </row>
    <row r="8" spans="2:21" x14ac:dyDescent="0.3">
      <c r="B8" s="28"/>
      <c r="C8" s="3"/>
      <c r="G8" s="127"/>
      <c r="H8" s="100"/>
      <c r="I8" s="100"/>
      <c r="J8" s="100"/>
      <c r="K8" s="100"/>
      <c r="L8" s="100"/>
      <c r="M8" s="100"/>
      <c r="N8" s="100"/>
      <c r="O8" s="100"/>
      <c r="P8" s="100"/>
      <c r="Q8" s="100"/>
      <c r="R8" s="100"/>
      <c r="S8" s="100"/>
      <c r="T8" s="100"/>
      <c r="U8" s="128"/>
    </row>
    <row r="9" spans="2:21" x14ac:dyDescent="0.3">
      <c r="B9" s="28"/>
      <c r="C9" s="3"/>
      <c r="G9" s="127"/>
      <c r="H9" s="100"/>
      <c r="I9" s="100"/>
      <c r="J9" s="100"/>
      <c r="K9" s="100"/>
      <c r="L9" s="100"/>
      <c r="M9" s="100"/>
      <c r="N9" s="100"/>
      <c r="O9" s="100"/>
      <c r="P9" s="100"/>
      <c r="Q9" s="100"/>
      <c r="R9" s="100"/>
      <c r="S9" s="100"/>
      <c r="T9" s="100"/>
      <c r="U9" s="128"/>
    </row>
    <row r="10" spans="2:21" x14ac:dyDescent="0.3">
      <c r="B10" s="28"/>
      <c r="C10" s="3"/>
      <c r="G10" s="127"/>
      <c r="H10" s="100"/>
      <c r="I10" s="100"/>
      <c r="J10" s="100"/>
      <c r="K10" s="100"/>
      <c r="L10" s="100"/>
      <c r="M10" s="100"/>
      <c r="N10" s="100"/>
      <c r="O10" s="100"/>
      <c r="P10" s="100"/>
      <c r="Q10" s="100"/>
      <c r="R10" s="100"/>
      <c r="S10" s="100"/>
      <c r="T10" s="100"/>
      <c r="U10" s="128"/>
    </row>
    <row r="11" spans="2:21" x14ac:dyDescent="0.3">
      <c r="B11" s="28"/>
      <c r="C11" s="3"/>
      <c r="G11" s="127"/>
      <c r="H11" s="100"/>
      <c r="I11" s="100"/>
      <c r="J11" s="100"/>
      <c r="K11" s="100"/>
      <c r="L11" s="100"/>
      <c r="M11" s="100"/>
      <c r="N11" s="100"/>
      <c r="O11" s="100"/>
      <c r="P11" s="100"/>
      <c r="Q11" s="100"/>
      <c r="R11" s="100"/>
      <c r="S11" s="100"/>
      <c r="T11" s="100"/>
      <c r="U11" s="128"/>
    </row>
    <row r="12" spans="2:21" x14ac:dyDescent="0.3">
      <c r="B12" s="28"/>
      <c r="C12" s="3"/>
      <c r="G12" s="127"/>
      <c r="H12" s="100"/>
      <c r="I12" s="100"/>
      <c r="J12" s="100"/>
      <c r="K12" s="100"/>
      <c r="L12" s="100"/>
      <c r="M12" s="100"/>
      <c r="N12" s="100"/>
      <c r="O12" s="100"/>
      <c r="P12" s="100"/>
      <c r="Q12" s="100"/>
      <c r="R12" s="100"/>
      <c r="S12" s="100"/>
      <c r="T12" s="100"/>
      <c r="U12" s="128"/>
    </row>
    <row r="13" spans="2:21" x14ac:dyDescent="0.3">
      <c r="B13" s="29"/>
      <c r="C13" s="2"/>
      <c r="G13" s="127"/>
      <c r="H13" s="100"/>
      <c r="I13" s="100"/>
      <c r="J13" s="100"/>
      <c r="K13" s="100"/>
      <c r="L13" s="100"/>
      <c r="M13" s="100"/>
      <c r="N13" s="100"/>
      <c r="O13" s="100"/>
      <c r="P13" s="100"/>
      <c r="Q13" s="100"/>
      <c r="R13" s="100"/>
      <c r="S13" s="100"/>
      <c r="T13" s="100"/>
      <c r="U13" s="128"/>
    </row>
    <row r="14" spans="2:21" x14ac:dyDescent="0.3">
      <c r="G14" s="127"/>
      <c r="H14" s="100"/>
      <c r="I14" s="100"/>
      <c r="J14" s="100"/>
      <c r="K14" s="100"/>
      <c r="L14" s="100"/>
      <c r="M14" s="100"/>
      <c r="N14" s="100"/>
      <c r="O14" s="100"/>
      <c r="P14" s="100"/>
      <c r="Q14" s="100"/>
      <c r="R14" s="100"/>
      <c r="S14" s="100"/>
      <c r="T14" s="100"/>
      <c r="U14" s="128"/>
    </row>
    <row r="15" spans="2:21" x14ac:dyDescent="0.3">
      <c r="G15" s="127"/>
      <c r="H15" s="100"/>
      <c r="I15" s="100"/>
      <c r="J15" s="100"/>
      <c r="K15" s="100"/>
      <c r="L15" s="100"/>
      <c r="M15" s="100"/>
      <c r="N15" s="100"/>
      <c r="O15" s="100"/>
      <c r="P15" s="100"/>
      <c r="Q15" s="100"/>
      <c r="R15" s="100"/>
      <c r="S15" s="100"/>
      <c r="T15" s="100"/>
      <c r="U15" s="128"/>
    </row>
    <row r="16" spans="2:21" x14ac:dyDescent="0.3">
      <c r="G16" s="127"/>
      <c r="H16" s="100"/>
      <c r="I16" s="100"/>
      <c r="J16" s="100"/>
      <c r="K16" s="100"/>
      <c r="L16" s="100"/>
      <c r="M16" s="100"/>
      <c r="N16" s="100"/>
      <c r="O16" s="100"/>
      <c r="P16" s="100"/>
      <c r="Q16" s="100"/>
      <c r="R16" s="100"/>
      <c r="S16" s="100"/>
      <c r="T16" s="100"/>
      <c r="U16" s="128"/>
    </row>
    <row r="17" spans="7:21" x14ac:dyDescent="0.3">
      <c r="G17" s="127"/>
      <c r="H17" s="100"/>
      <c r="I17" s="100"/>
      <c r="J17" s="100"/>
      <c r="K17" s="100"/>
      <c r="L17" s="100"/>
      <c r="M17" s="100"/>
      <c r="N17" s="100"/>
      <c r="O17" s="100"/>
      <c r="P17" s="100"/>
      <c r="Q17" s="100"/>
      <c r="R17" s="100"/>
      <c r="S17" s="100"/>
      <c r="T17" s="100"/>
      <c r="U17" s="128"/>
    </row>
    <row r="18" spans="7:21" x14ac:dyDescent="0.3">
      <c r="G18" s="127"/>
      <c r="H18" s="100"/>
      <c r="I18" s="100"/>
      <c r="J18" s="100"/>
      <c r="K18" s="100"/>
      <c r="L18" s="100"/>
      <c r="M18" s="100"/>
      <c r="N18" s="100"/>
      <c r="O18" s="100"/>
      <c r="P18" s="100"/>
      <c r="Q18" s="100"/>
      <c r="R18" s="100"/>
      <c r="S18" s="100"/>
      <c r="T18" s="100"/>
      <c r="U18" s="128"/>
    </row>
    <row r="19" spans="7:21" x14ac:dyDescent="0.3">
      <c r="G19" s="127"/>
      <c r="H19" s="100"/>
      <c r="I19" s="100"/>
      <c r="J19" s="100"/>
      <c r="K19" s="100"/>
      <c r="L19" s="100"/>
      <c r="M19" s="100"/>
      <c r="N19" s="100"/>
      <c r="O19" s="100"/>
      <c r="P19" s="100"/>
      <c r="Q19" s="100"/>
      <c r="R19" s="100"/>
      <c r="S19" s="100"/>
      <c r="T19" s="100"/>
      <c r="U19" s="128"/>
    </row>
    <row r="20" spans="7:21" x14ac:dyDescent="0.3">
      <c r="G20" s="127"/>
      <c r="H20" s="100"/>
      <c r="I20" s="100"/>
      <c r="J20" s="100"/>
      <c r="K20" s="100"/>
      <c r="L20" s="100"/>
      <c r="M20" s="100"/>
      <c r="N20" s="100"/>
      <c r="O20" s="100"/>
      <c r="P20" s="100"/>
      <c r="Q20" s="100"/>
      <c r="R20" s="100"/>
      <c r="S20" s="100"/>
      <c r="T20" s="100"/>
      <c r="U20" s="128"/>
    </row>
    <row r="21" spans="7:21" x14ac:dyDescent="0.3">
      <c r="G21" s="127"/>
      <c r="H21" s="100"/>
      <c r="I21" s="100"/>
      <c r="J21" s="100"/>
      <c r="K21" s="100"/>
      <c r="L21" s="100"/>
      <c r="M21" s="100"/>
      <c r="N21" s="100"/>
      <c r="O21" s="100"/>
      <c r="P21" s="100"/>
      <c r="Q21" s="100"/>
      <c r="R21" s="100"/>
      <c r="S21" s="100"/>
      <c r="T21" s="100"/>
      <c r="U21" s="128"/>
    </row>
    <row r="22" spans="7:21" x14ac:dyDescent="0.3">
      <c r="G22" s="127"/>
      <c r="H22" s="100"/>
      <c r="I22" s="100"/>
      <c r="J22" s="100"/>
      <c r="K22" s="100"/>
      <c r="L22" s="100"/>
      <c r="M22" s="100"/>
      <c r="N22" s="100"/>
      <c r="O22" s="100"/>
      <c r="P22" s="100"/>
      <c r="Q22" s="100"/>
      <c r="R22" s="100"/>
      <c r="S22" s="100"/>
      <c r="T22" s="100"/>
      <c r="U22" s="128"/>
    </row>
    <row r="23" spans="7:21" ht="15" thickBot="1" x14ac:dyDescent="0.35">
      <c r="G23" s="129"/>
      <c r="H23" s="130"/>
      <c r="I23" s="130"/>
      <c r="J23" s="130"/>
      <c r="K23" s="130"/>
      <c r="L23" s="130"/>
      <c r="M23" s="130"/>
      <c r="N23" s="130"/>
      <c r="O23" s="130"/>
      <c r="P23" s="130"/>
      <c r="Q23" s="130"/>
      <c r="R23" s="130"/>
      <c r="S23" s="130"/>
      <c r="T23" s="130"/>
      <c r="U23" s="131"/>
    </row>
  </sheetData>
  <mergeCells count="1">
    <mergeCell ref="G4:U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F3875-39BD-4D9B-BD31-457DB65567A8}">
  <dimension ref="C3:J28"/>
  <sheetViews>
    <sheetView workbookViewId="0">
      <selection activeCell="C3" sqref="C3:C6"/>
    </sheetView>
  </sheetViews>
  <sheetFormatPr defaultRowHeight="14.4" x14ac:dyDescent="0.3"/>
  <sheetData>
    <row r="3" spans="3:10" x14ac:dyDescent="0.3">
      <c r="C3" s="13" t="s">
        <v>25</v>
      </c>
      <c r="J3" s="13"/>
    </row>
    <row r="4" spans="3:10" x14ac:dyDescent="0.3">
      <c r="C4" s="13" t="s">
        <v>9</v>
      </c>
    </row>
    <row r="5" spans="3:10" x14ac:dyDescent="0.3">
      <c r="C5" s="13" t="s">
        <v>10</v>
      </c>
    </row>
    <row r="6" spans="3:10" x14ac:dyDescent="0.3">
      <c r="C6" s="13" t="s">
        <v>11</v>
      </c>
    </row>
    <row r="7" spans="3:10" x14ac:dyDescent="0.3">
      <c r="C7" s="13" t="s">
        <v>12</v>
      </c>
    </row>
    <row r="8" spans="3:10" x14ac:dyDescent="0.3">
      <c r="C8" s="13"/>
    </row>
    <row r="11" spans="3:10" x14ac:dyDescent="0.3">
      <c r="C11" s="13" t="s">
        <v>13</v>
      </c>
    </row>
    <row r="12" spans="3:10" x14ac:dyDescent="0.3">
      <c r="C12" s="13" t="s">
        <v>29</v>
      </c>
    </row>
    <row r="13" spans="3:10" x14ac:dyDescent="0.3">
      <c r="C13" s="13" t="s">
        <v>14</v>
      </c>
    </row>
    <row r="16" spans="3:10" x14ac:dyDescent="0.3">
      <c r="C16" s="13" t="s">
        <v>22</v>
      </c>
    </row>
    <row r="17" spans="3:3" x14ac:dyDescent="0.3">
      <c r="C17" s="13" t="s">
        <v>21</v>
      </c>
    </row>
    <row r="20" spans="3:3" x14ac:dyDescent="0.3">
      <c r="C20" s="13" t="s">
        <v>32</v>
      </c>
    </row>
    <row r="21" spans="3:3" x14ac:dyDescent="0.3">
      <c r="C21" s="13" t="s">
        <v>17</v>
      </c>
    </row>
    <row r="22" spans="3:3" x14ac:dyDescent="0.3">
      <c r="C22" s="13" t="s">
        <v>6</v>
      </c>
    </row>
    <row r="23" spans="3:3" x14ac:dyDescent="0.3">
      <c r="C23" s="13" t="s">
        <v>7</v>
      </c>
    </row>
    <row r="24" spans="3:3" x14ac:dyDescent="0.3">
      <c r="C24" s="13" t="s">
        <v>7</v>
      </c>
    </row>
    <row r="25" spans="3:3" x14ac:dyDescent="0.3">
      <c r="C25" s="13" t="s">
        <v>8</v>
      </c>
    </row>
    <row r="27" spans="3:3" x14ac:dyDescent="0.3">
      <c r="C27" s="13"/>
    </row>
    <row r="28" spans="3:3" x14ac:dyDescent="0.3">
      <c r="C28" s="1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1E5BF-DD6C-4CE0-AC74-460AAFD854B4}">
  <dimension ref="B1:F40"/>
  <sheetViews>
    <sheetView zoomScale="80" zoomScaleNormal="80" workbookViewId="0">
      <selection activeCell="A11" sqref="A11:XFD11"/>
    </sheetView>
  </sheetViews>
  <sheetFormatPr defaultRowHeight="14.4" x14ac:dyDescent="0.3"/>
  <cols>
    <col min="2" max="2" width="25.109375" customWidth="1"/>
    <col min="3" max="3" width="16.5546875" customWidth="1"/>
    <col min="4" max="4" width="19.5546875" customWidth="1"/>
    <col min="5" max="5" width="25.109375" customWidth="1"/>
    <col min="6" max="6" width="13.33203125" customWidth="1"/>
  </cols>
  <sheetData>
    <row r="1" spans="2:6" ht="28.8" customHeight="1" x14ac:dyDescent="0.3"/>
    <row r="3" spans="2:6" ht="15" thickBot="1" x14ac:dyDescent="0.35"/>
    <row r="4" spans="2:6" ht="51" customHeight="1" thickBot="1" x14ac:dyDescent="0.35">
      <c r="B4" s="76" t="s">
        <v>50</v>
      </c>
      <c r="C4" s="77" t="s">
        <v>102</v>
      </c>
      <c r="D4" s="77" t="s">
        <v>103</v>
      </c>
      <c r="E4" s="77" t="s">
        <v>104</v>
      </c>
      <c r="F4" s="78" t="s">
        <v>101</v>
      </c>
    </row>
    <row r="5" spans="2:6" ht="14.4" customHeight="1" x14ac:dyDescent="0.3">
      <c r="B5" s="73" t="s">
        <v>76</v>
      </c>
      <c r="C5" s="74">
        <v>53186</v>
      </c>
      <c r="D5" s="74">
        <v>10141</v>
      </c>
      <c r="E5" s="74">
        <v>4766</v>
      </c>
      <c r="F5" s="75">
        <v>12</v>
      </c>
    </row>
    <row r="6" spans="2:6" x14ac:dyDescent="0.3">
      <c r="B6" s="68" t="s">
        <v>77</v>
      </c>
      <c r="C6" s="61">
        <v>42144</v>
      </c>
      <c r="D6" s="61">
        <v>10524</v>
      </c>
      <c r="E6" s="61">
        <v>4987</v>
      </c>
      <c r="F6" s="70">
        <v>7</v>
      </c>
    </row>
    <row r="7" spans="2:6" x14ac:dyDescent="0.3">
      <c r="B7" s="68" t="s">
        <v>78</v>
      </c>
      <c r="C7" s="61">
        <v>11835</v>
      </c>
      <c r="D7" s="61">
        <v>1565</v>
      </c>
      <c r="E7" s="61">
        <v>726</v>
      </c>
      <c r="F7" s="70">
        <v>6</v>
      </c>
    </row>
    <row r="8" spans="2:6" x14ac:dyDescent="0.3">
      <c r="B8" s="68" t="s">
        <v>79</v>
      </c>
      <c r="C8" s="61">
        <v>137015</v>
      </c>
      <c r="D8" s="61">
        <v>32923</v>
      </c>
      <c r="E8" s="61">
        <v>15164</v>
      </c>
      <c r="F8" s="70">
        <v>14</v>
      </c>
    </row>
    <row r="9" spans="2:6" ht="19.95" customHeight="1" x14ac:dyDescent="0.3">
      <c r="B9" s="68" t="s">
        <v>80</v>
      </c>
      <c r="C9" s="61">
        <v>568196</v>
      </c>
      <c r="D9" s="61">
        <v>143561</v>
      </c>
      <c r="E9" s="61">
        <v>68236</v>
      </c>
      <c r="F9" s="70">
        <v>37</v>
      </c>
    </row>
    <row r="10" spans="2:6" ht="16.5" customHeight="1" x14ac:dyDescent="0.3">
      <c r="B10" s="68" t="s">
        <v>81</v>
      </c>
      <c r="C10" s="61">
        <v>236531</v>
      </c>
      <c r="D10" s="61">
        <v>53089</v>
      </c>
      <c r="E10" s="61">
        <v>25649</v>
      </c>
      <c r="F10" s="70">
        <v>31</v>
      </c>
    </row>
    <row r="11" spans="2:6" x14ac:dyDescent="0.3">
      <c r="B11" s="68" t="s">
        <v>82</v>
      </c>
      <c r="C11" s="61">
        <v>83532</v>
      </c>
      <c r="D11" s="61">
        <v>20181</v>
      </c>
      <c r="E11" s="61">
        <v>9603</v>
      </c>
      <c r="F11" s="70">
        <v>15</v>
      </c>
    </row>
    <row r="12" spans="2:6" x14ac:dyDescent="0.3">
      <c r="B12" s="68" t="s">
        <v>83</v>
      </c>
      <c r="C12" s="61">
        <v>318509</v>
      </c>
      <c r="D12" s="61">
        <v>70360</v>
      </c>
      <c r="E12" s="61">
        <v>33698</v>
      </c>
      <c r="F12" s="70">
        <v>31</v>
      </c>
    </row>
    <row r="13" spans="2:6" x14ac:dyDescent="0.3">
      <c r="B13" s="68" t="s">
        <v>84</v>
      </c>
      <c r="C13" s="61">
        <v>79876</v>
      </c>
      <c r="D13" s="61">
        <v>17904</v>
      </c>
      <c r="E13" s="61">
        <v>8673</v>
      </c>
      <c r="F13" s="70">
        <v>11</v>
      </c>
    </row>
    <row r="14" spans="2:6" ht="14.25" customHeight="1" x14ac:dyDescent="0.3">
      <c r="B14" s="68" t="s">
        <v>85</v>
      </c>
      <c r="C14" s="61">
        <v>444895</v>
      </c>
      <c r="D14" s="61">
        <v>105051</v>
      </c>
      <c r="E14" s="61">
        <v>50425</v>
      </c>
      <c r="F14" s="70">
        <v>52</v>
      </c>
    </row>
    <row r="15" spans="2:6" x14ac:dyDescent="0.3">
      <c r="B15" s="68" t="s">
        <v>86</v>
      </c>
      <c r="C15" s="61">
        <v>95098</v>
      </c>
      <c r="D15" s="61">
        <v>21558</v>
      </c>
      <c r="E15" s="61">
        <v>10418</v>
      </c>
      <c r="F15" s="70">
        <v>11</v>
      </c>
    </row>
    <row r="16" spans="2:6" x14ac:dyDescent="0.3">
      <c r="B16" s="68" t="s">
        <v>87</v>
      </c>
      <c r="C16" s="61">
        <v>10972</v>
      </c>
      <c r="D16" s="61">
        <v>2005</v>
      </c>
      <c r="E16" s="61">
        <v>957</v>
      </c>
      <c r="F16" s="70">
        <v>3</v>
      </c>
    </row>
    <row r="17" spans="2:6" x14ac:dyDescent="0.3">
      <c r="B17" s="68" t="s">
        <v>88</v>
      </c>
      <c r="C17" s="61">
        <v>243992</v>
      </c>
      <c r="D17" s="61">
        <v>57589</v>
      </c>
      <c r="E17" s="61">
        <v>27521</v>
      </c>
      <c r="F17" s="70">
        <v>24</v>
      </c>
    </row>
    <row r="18" spans="2:6" x14ac:dyDescent="0.3">
      <c r="B18" s="68" t="s">
        <v>89</v>
      </c>
      <c r="C18" s="61">
        <v>285562</v>
      </c>
      <c r="D18" s="61">
        <v>69389</v>
      </c>
      <c r="E18" s="61">
        <v>32259</v>
      </c>
      <c r="F18" s="70">
        <v>36</v>
      </c>
    </row>
    <row r="19" spans="2:6" x14ac:dyDescent="0.3">
      <c r="B19" s="68" t="s">
        <v>90</v>
      </c>
      <c r="C19" s="61">
        <v>121562</v>
      </c>
      <c r="D19" s="61">
        <v>26806</v>
      </c>
      <c r="E19" s="61">
        <v>12197</v>
      </c>
      <c r="F19" s="70">
        <v>24</v>
      </c>
    </row>
    <row r="20" spans="2:6" x14ac:dyDescent="0.3">
      <c r="B20" s="68" t="s">
        <v>91</v>
      </c>
      <c r="C20" s="61">
        <v>300039</v>
      </c>
      <c r="D20" s="61">
        <v>69777</v>
      </c>
      <c r="E20" s="61">
        <v>31929</v>
      </c>
      <c r="F20" s="70">
        <v>52</v>
      </c>
    </row>
    <row r="21" spans="2:6" x14ac:dyDescent="0.3">
      <c r="B21" s="68" t="s">
        <v>92</v>
      </c>
      <c r="C21" s="61">
        <v>228666</v>
      </c>
      <c r="D21" s="61">
        <v>52033</v>
      </c>
      <c r="E21" s="61">
        <v>25101</v>
      </c>
      <c r="F21" s="70">
        <v>32</v>
      </c>
    </row>
    <row r="22" spans="2:6" x14ac:dyDescent="0.3">
      <c r="B22" s="68" t="s">
        <v>93</v>
      </c>
      <c r="C22" s="61">
        <v>31557</v>
      </c>
      <c r="D22" s="61">
        <v>6793</v>
      </c>
      <c r="E22" s="61">
        <v>3297</v>
      </c>
      <c r="F22" s="70">
        <v>10</v>
      </c>
    </row>
    <row r="23" spans="2:6" x14ac:dyDescent="0.3">
      <c r="B23" s="68" t="s">
        <v>94</v>
      </c>
      <c r="C23" s="61">
        <v>52627</v>
      </c>
      <c r="D23" s="61">
        <v>12293</v>
      </c>
      <c r="E23" s="61">
        <v>5877</v>
      </c>
      <c r="F23" s="70">
        <v>4</v>
      </c>
    </row>
    <row r="24" spans="2:6" x14ac:dyDescent="0.3">
      <c r="B24" s="68" t="s">
        <v>95</v>
      </c>
      <c r="C24" s="61">
        <v>8560</v>
      </c>
      <c r="D24" s="61">
        <v>2210</v>
      </c>
      <c r="E24" s="61">
        <v>1045</v>
      </c>
      <c r="F24" s="70">
        <v>2</v>
      </c>
    </row>
    <row r="25" spans="2:6" x14ac:dyDescent="0.3">
      <c r="B25" s="68" t="s">
        <v>96</v>
      </c>
      <c r="C25" s="61">
        <v>245646</v>
      </c>
      <c r="D25" s="61">
        <v>56625</v>
      </c>
      <c r="E25" s="61">
        <v>27472</v>
      </c>
      <c r="F25" s="70">
        <v>32</v>
      </c>
    </row>
    <row r="26" spans="2:6" ht="15" thickBot="1" x14ac:dyDescent="0.35">
      <c r="B26" s="69" t="s">
        <v>97</v>
      </c>
      <c r="C26" s="71">
        <v>3600000</v>
      </c>
      <c r="D26" s="71">
        <v>842377</v>
      </c>
      <c r="E26" s="71">
        <v>400000</v>
      </c>
      <c r="F26" s="72">
        <v>446</v>
      </c>
    </row>
    <row r="35" ht="12.9" customHeight="1" x14ac:dyDescent="0.3"/>
    <row r="40" ht="16.649999999999999" customHeight="1"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README</vt:lpstr>
      <vt:lpstr>STEP PROCEDURALI E TARGET</vt:lpstr>
      <vt:lpstr>NOTE</vt:lpstr>
      <vt:lpstr>metadati</vt:lpstr>
      <vt:lpstr>Nuovi obiettivi GOL</vt:lpstr>
      <vt:lpstr>'STEP PROCEDURALI E TARGET'!Area_stampa</vt:lpstr>
    </vt:vector>
  </TitlesOfParts>
  <Company>Anpal Servizi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Civitano</dc:creator>
  <cp:lastModifiedBy>Malafronte Mauro</cp:lastModifiedBy>
  <cp:lastPrinted>2025-07-09T14:37:27Z</cp:lastPrinted>
  <dcterms:created xsi:type="dcterms:W3CDTF">2024-10-08T17:00:44Z</dcterms:created>
  <dcterms:modified xsi:type="dcterms:W3CDTF">2026-01-29T11:20:32Z</dcterms:modified>
</cp:coreProperties>
</file>